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3_Population Health Status and Mortality\Sharing Files 4\"/>
    </mc:Choice>
  </mc:AlternateContent>
  <xr:revisionPtr revIDLastSave="0" documentId="13_ncr:1_{6EA82B5F-1E18-4357-BBBE-A3DD7D5CC2F3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7" i="1" l="1"/>
  <c r="B14" i="2"/>
  <c r="P19" i="2"/>
  <c r="P20" i="2"/>
  <c r="P21" i="2"/>
  <c r="S21" i="2"/>
  <c r="D17" i="2"/>
  <c r="D18" i="2"/>
  <c r="D19" i="2"/>
  <c r="S23" i="2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Q2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C3" i="2"/>
  <c r="C4" i="2"/>
  <c r="B2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</calcChain>
</file>

<file path=xl/sharedStrings.xml><?xml version="1.0" encoding="utf-8"?>
<sst xmlns="http://schemas.openxmlformats.org/spreadsheetml/2006/main" count="1135" uniqueCount="54">
  <si>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</si>
  <si>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</si>
  <si>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</si>
  <si>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</si>
  <si>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</si>
  <si>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</si>
  <si>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</si>
  <si>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</si>
  <si>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</si>
  <si>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</si>
  <si>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</si>
  <si>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</si>
  <si>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</si>
  <si>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</si>
  <si>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</si>
  <si>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</si>
  <si>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</si>
  <si>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</si>
  <si>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</si>
  <si>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</si>
  <si>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</si>
  <si>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</si>
  <si>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</si>
  <si>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</si>
  <si>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</si>
  <si>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</si>
  <si>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</si>
  <si>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</si>
  <si>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</si>
  <si>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</si>
  <si>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</si>
  <si>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</si>
  <si>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</si>
  <si>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 xml:space="preserve"> </t>
  </si>
  <si>
    <t>label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</si>
  <si>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</si>
  <si>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</si>
  <si>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</si>
  <si>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</si>
  <si>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</si>
  <si>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Calendar Year</t>
  </si>
  <si>
    <t>s</t>
  </si>
  <si>
    <t>Number of deaths (age 10+)</t>
  </si>
  <si>
    <t>I</t>
  </si>
  <si>
    <t>Adjusted Rate of Suicide by Health Region, 2003 to 2022</t>
  </si>
  <si>
    <t>Suicide Counts by Health Region, 2003 to 2022</t>
  </si>
  <si>
    <t>*</t>
  </si>
  <si>
    <t>Crude and Age &amp; Sex Adjusted Annual Suicide Rates by RHA, 2003-2022, per 10000 age 10+</t>
  </si>
  <si>
    <t xml:space="preserve">date:   February 6, 2025 </t>
  </si>
  <si>
    <t>If you require this document in a different accessible format, please contact us: by phone at 204-789-3819 or by email at info@cpe.umanitoba.ca.</t>
  </si>
  <si>
    <t>End of worksheet</t>
  </si>
  <si>
    <t>Crude Rate of Suicides by Health Region, 2003 to 2022</t>
  </si>
  <si>
    <t>Crude rate of deaths per 10,000 residents (age 10+)</t>
  </si>
  <si>
    <t>Age- and sex-adjusted rate of deaths per 10,000 residents (age 10+)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</si>
</sst>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E+00"/>
    <numFmt numFmtId="165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2" fontId="36" fillId="37" borderId="2" xfId="83" quotePrefix="1" applyFill="1" applyAlignment="1">
      <alignment horizontal="right" vertical="center" indent="4"/>
    </xf>
    <xf numFmtId="2" fontId="36" fillId="37" borderId="2" xfId="83" applyFill="1" applyAlignment="1">
      <alignment horizontal="right" vertical="center" indent="4"/>
    </xf>
    <xf numFmtId="2" fontId="36" fillId="38" borderId="2" xfId="83" quotePrefix="1" applyFill="1" applyAlignment="1">
      <alignment horizontal="right" vertical="center" indent="4"/>
    </xf>
    <xf numFmtId="2" fontId="36" fillId="38" borderId="2" xfId="83" applyFill="1" applyAlignment="1">
      <alignment horizontal="right" vertical="center" indent="4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0" fontId="36" fillId="40" borderId="0" xfId="0" applyFont="1" applyFill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0" borderId="0" xfId="0" applyNumberFormat="1" applyFont="1"/>
    <xf numFmtId="2" fontId="36" fillId="0" borderId="7" xfId="0" applyNumberFormat="1" applyFont="1" applyBorder="1"/>
    <xf numFmtId="0" fontId="37" fillId="40" borderId="0" xfId="0" applyFont="1" applyFill="1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2" fontId="37" fillId="4" borderId="0" xfId="0" applyNumberFormat="1" applyFont="1" applyFill="1"/>
    <xf numFmtId="2" fontId="37" fillId="0" borderId="0" xfId="0" applyNumberFormat="1" applyFont="1"/>
    <xf numFmtId="164" fontId="37" fillId="0" borderId="0" xfId="0" applyNumberFormat="1" applyFont="1"/>
    <xf numFmtId="2" fontId="37" fillId="39" borderId="0" xfId="0" applyNumberFormat="1" applyFont="1" applyFill="1"/>
    <xf numFmtId="165" fontId="37" fillId="0" borderId="0" xfId="0" applyNumberFormat="1" applyFont="1"/>
    <xf numFmtId="2" fontId="36" fillId="4" borderId="0" xfId="0" applyNumberFormat="1" applyFont="1" applyFill="1"/>
    <xf numFmtId="164" fontId="36" fillId="0" borderId="0" xfId="0" applyNumberFormat="1" applyFont="1"/>
    <xf numFmtId="2" fontId="36" fillId="39" borderId="0" xfId="0" applyNumberFormat="1" applyFont="1" applyFill="1"/>
    <xf numFmtId="165" fontId="36" fillId="0" borderId="0" xfId="0" applyNumberFormat="1" applyFont="1"/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ill>
        <patternFill patternType="solid">
          <fgColor theme="3"/>
          <bgColor theme="3"/>
        </patternFill>
      </fill>
      <alignment horizontal="right" vertical="center" textRotation="0" wrapText="0" indent="4" justifyLastLine="0" shrinkToFit="0" readingOrder="0"/>
    </dxf>
    <dxf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  <border outline="0">
        <left style="thin">
          <color rgb="FF00857D"/>
        </lef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rgb="FFC2E6E4"/>
          <bgColor rgb="FFC2E6E4"/>
        </patternFill>
      </fill>
      <alignment horizontal="right" vertical="center" textRotation="0" wrapText="0" indent="2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4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  <border outline="0">
        <left style="thin">
          <color rgb="FF00857D"/>
        </lef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rgb="FFC2E6E4"/>
          <bgColor rgb="FFC2E6E4"/>
        </patternFill>
      </fill>
      <alignment horizontal="right" vertical="center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rgb="FF00857D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16143871022182"/>
          <c:w val="0.90390604211963477"/>
          <c:h val="0.68419572553430819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3.3143883635</c:v>
                </c:pt>
                <c:pt idx="1">
                  <c:v>2.147161788</c:v>
                </c:pt>
                <c:pt idx="2">
                  <c:v>3.5584399164999998</c:v>
                </c:pt>
                <c:pt idx="3">
                  <c:v>1.8208582571</c:v>
                </c:pt>
                <c:pt idx="4">
                  <c:v>2.6343882123000002</c:v>
                </c:pt>
                <c:pt idx="5">
                  <c:v>4.6559303022999998</c:v>
                </c:pt>
                <c:pt idx="6">
                  <c:v>6.0988046409000001</c:v>
                </c:pt>
                <c:pt idx="7">
                  <c:v>3.6778581796999998</c:v>
                </c:pt>
                <c:pt idx="8">
                  <c:v>3.6863158434000001</c:v>
                </c:pt>
                <c:pt idx="9">
                  <c:v>4.0000095736999999</c:v>
                </c:pt>
                <c:pt idx="10">
                  <c:v>3.3148078697000001</c:v>
                </c:pt>
                <c:pt idx="11">
                  <c:v>3.823281325</c:v>
                </c:pt>
                <c:pt idx="12">
                  <c:v>4.4328525969000001</c:v>
                </c:pt>
                <c:pt idx="13">
                  <c:v>6.3451464491999996</c:v>
                </c:pt>
                <c:pt idx="14">
                  <c:v>4.0512188279999997</c:v>
                </c:pt>
                <c:pt idx="15">
                  <c:v>3.7449748638</c:v>
                </c:pt>
                <c:pt idx="16">
                  <c:v>4.9361775954000002</c:v>
                </c:pt>
                <c:pt idx="17">
                  <c:v>4.0156594438999997</c:v>
                </c:pt>
                <c:pt idx="18">
                  <c:v>4.8690219017</c:v>
                </c:pt>
                <c:pt idx="19">
                  <c:v>3.5870799992000002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2.1241902023999999</c:v>
                </c:pt>
                <c:pt idx="1">
                  <c:v>1.7503849378</c:v>
                </c:pt>
                <c:pt idx="2">
                  <c:v>1.7696643938000001</c:v>
                </c:pt>
                <c:pt idx="3">
                  <c:v>1.1507470929000001</c:v>
                </c:pt>
                <c:pt idx="4">
                  <c:v>1.7080177090999999</c:v>
                </c:pt>
                <c:pt idx="5">
                  <c:v>1.5083646963999999</c:v>
                </c:pt>
                <c:pt idx="6">
                  <c:v>1.6740616319999999</c:v>
                </c:pt>
                <c:pt idx="7">
                  <c:v>1.207370351</c:v>
                </c:pt>
                <c:pt idx="8">
                  <c:v>1.6931080558</c:v>
                </c:pt>
                <c:pt idx="9">
                  <c:v>1.7569397408</c:v>
                </c:pt>
                <c:pt idx="10">
                  <c:v>1.3122206124</c:v>
                </c:pt>
                <c:pt idx="11">
                  <c:v>1.4638537935</c:v>
                </c:pt>
                <c:pt idx="12">
                  <c:v>1.9755842575</c:v>
                </c:pt>
                <c:pt idx="13">
                  <c:v>1.9939162664000001</c:v>
                </c:pt>
                <c:pt idx="14">
                  <c:v>1.3002556521999999</c:v>
                </c:pt>
                <c:pt idx="15">
                  <c:v>1.7506695359</c:v>
                </c:pt>
                <c:pt idx="16">
                  <c:v>1.9443355433</c:v>
                </c:pt>
                <c:pt idx="17">
                  <c:v>1.8023892000999999</c:v>
                </c:pt>
                <c:pt idx="18">
                  <c:v>1.8851691451999999</c:v>
                </c:pt>
                <c:pt idx="19">
                  <c:v>1.5060482636000001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0.70674909220000004</c:v>
                </c:pt>
                <c:pt idx="1">
                  <c:v>0.47722728019999999</c:v>
                </c:pt>
                <c:pt idx="2">
                  <c:v>1.3447440333</c:v>
                </c:pt>
                <c:pt idx="3">
                  <c:v>1.3244141968000001</c:v>
                </c:pt>
                <c:pt idx="4">
                  <c:v>0.73220614250000005</c:v>
                </c:pt>
                <c:pt idx="5">
                  <c:v>0.86641900579999998</c:v>
                </c:pt>
                <c:pt idx="6">
                  <c:v>1.1073505811</c:v>
                </c:pt>
                <c:pt idx="7">
                  <c:v>0.60435058360000005</c:v>
                </c:pt>
                <c:pt idx="8">
                  <c:v>0.4895611748</c:v>
                </c:pt>
                <c:pt idx="9">
                  <c:v>1.0274875024000001</c:v>
                </c:pt>
                <c:pt idx="10">
                  <c:v>0.95304398079999997</c:v>
                </c:pt>
                <c:pt idx="11">
                  <c:v>0.96986346639999998</c:v>
                </c:pt>
                <c:pt idx="12">
                  <c:v>0.96928812230000005</c:v>
                </c:pt>
                <c:pt idx="13">
                  <c:v>0.84036088600000003</c:v>
                </c:pt>
                <c:pt idx="14">
                  <c:v>0.94272931110000002</c:v>
                </c:pt>
                <c:pt idx="15">
                  <c:v>1.0108488091000001</c:v>
                </c:pt>
                <c:pt idx="16">
                  <c:v>1.4399459586000001</c:v>
                </c:pt>
                <c:pt idx="17">
                  <c:v>0.95876352789999997</c:v>
                </c:pt>
                <c:pt idx="18">
                  <c:v>1.2496236949999999</c:v>
                </c:pt>
                <c:pt idx="19">
                  <c:v>0.80819078290000002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1.7020506376</c:v>
                </c:pt>
                <c:pt idx="1">
                  <c:v>1.3815405596999999</c:v>
                </c:pt>
                <c:pt idx="2">
                  <c:v>2.3888279147999998</c:v>
                </c:pt>
                <c:pt idx="3">
                  <c:v>2.3233658631999998</c:v>
                </c:pt>
                <c:pt idx="4">
                  <c:v>1.3896379632</c:v>
                </c:pt>
                <c:pt idx="5">
                  <c:v>2.3314249466999999</c:v>
                </c:pt>
                <c:pt idx="6">
                  <c:v>1.5994683511000001</c:v>
                </c:pt>
                <c:pt idx="7">
                  <c:v>2.3181915320000002</c:v>
                </c:pt>
                <c:pt idx="8">
                  <c:v>1.7571753711</c:v>
                </c:pt>
                <c:pt idx="9">
                  <c:v>2.2311167391</c:v>
                </c:pt>
                <c:pt idx="10">
                  <c:v>2.2404417179</c:v>
                </c:pt>
                <c:pt idx="11">
                  <c:v>2.3667115340999998</c:v>
                </c:pt>
                <c:pt idx="12">
                  <c:v>1.4597026338000001</c:v>
                </c:pt>
                <c:pt idx="13">
                  <c:v>1.7598825483</c:v>
                </c:pt>
                <c:pt idx="14">
                  <c:v>1.5455634493999999</c:v>
                </c:pt>
                <c:pt idx="15">
                  <c:v>1.6863477469999999</c:v>
                </c:pt>
                <c:pt idx="16">
                  <c:v>1.850864914</c:v>
                </c:pt>
                <c:pt idx="17">
                  <c:v>1.1255778060999999</c:v>
                </c:pt>
                <c:pt idx="18">
                  <c:v>0.90827437820000001</c:v>
                </c:pt>
                <c:pt idx="19">
                  <c:v>1.4612600907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1.657956736</c:v>
                </c:pt>
                <c:pt idx="1">
                  <c:v>1.2814283874000001</c:v>
                </c:pt>
                <c:pt idx="2">
                  <c:v>1.4689518638000001</c:v>
                </c:pt>
                <c:pt idx="3">
                  <c:v>1.4255344058999999</c:v>
                </c:pt>
                <c:pt idx="4">
                  <c:v>1.4312847672</c:v>
                </c:pt>
                <c:pt idx="5">
                  <c:v>1.4664002661</c:v>
                </c:pt>
                <c:pt idx="6">
                  <c:v>1.6174173140000001</c:v>
                </c:pt>
                <c:pt idx="7">
                  <c:v>1.3258862602000001</c:v>
                </c:pt>
                <c:pt idx="8">
                  <c:v>1.3370709117999999</c:v>
                </c:pt>
                <c:pt idx="9">
                  <c:v>1.5815749815</c:v>
                </c:pt>
                <c:pt idx="10">
                  <c:v>1.1394955872000001</c:v>
                </c:pt>
                <c:pt idx="11">
                  <c:v>1.4979764601000001</c:v>
                </c:pt>
                <c:pt idx="12">
                  <c:v>1.4624675319</c:v>
                </c:pt>
                <c:pt idx="13">
                  <c:v>1.3069717291</c:v>
                </c:pt>
                <c:pt idx="14">
                  <c:v>1.4755614674999999</c:v>
                </c:pt>
                <c:pt idx="15">
                  <c:v>1.0976868816000001</c:v>
                </c:pt>
                <c:pt idx="16">
                  <c:v>1.2775896932999999</c:v>
                </c:pt>
                <c:pt idx="17">
                  <c:v>1.1891425658999999</c:v>
                </c:pt>
                <c:pt idx="18">
                  <c:v>1.1024703793999999</c:v>
                </c:pt>
                <c:pt idx="19">
                  <c:v>1.0110644116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1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7709344335555179"/>
          <c:y val="0.12433469854729695"/>
          <c:w val="0.38228155664092678"/>
          <c:h val="0.19818412121561732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suicide rate by Manitoba health region from 2003 to 2022, based on the age- and sex-adjusted rate of deaths among residents aged 10 and older. Annual data points are plotted for each region and connected with lines for visual reference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3.32: Suicide Rate by Health Region, 2003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rate of deaths per 10,000 residents (age 10+)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percent">
  <tableColumns count="7">
    <tableColumn id="1" xr3:uid="{F8C33F96-E1B6-4B0D-865E-1CD6EF17BE32}" name="Calendar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Calendar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Calendar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8" customWidth="1"/>
    <col min="2" max="5" width="16.109375" style="8" customWidth="1"/>
    <col min="6" max="6" width="16.33203125" style="8" customWidth="1"/>
    <col min="7" max="8" width="16.109375" style="8" customWidth="1"/>
    <col min="9" max="9" width="16.44140625" style="8" customWidth="1"/>
    <col min="10" max="16384" width="9.109375" style="8"/>
  </cols>
  <sheetData>
    <row r="1" spans="1:7" s="12" customFormat="1" ht="18.899999999999999" customHeight="1" x14ac:dyDescent="0.3">
      <c r="A1" s="55" t="s">
        <v>45</v>
      </c>
      <c r="B1" s="11"/>
      <c r="C1" s="11"/>
      <c r="D1" s="11"/>
      <c r="E1" s="11"/>
      <c r="F1" s="11"/>
      <c r="G1" s="11"/>
    </row>
    <row r="2" spans="1:7" s="12" customFormat="1" ht="18.899999999999999" customHeight="1" x14ac:dyDescent="0.3">
      <c r="A2" s="13" t="s">
        <v>42</v>
      </c>
      <c r="B2" s="14"/>
      <c r="C2" s="14"/>
      <c r="D2" s="14"/>
      <c r="E2" s="14"/>
      <c r="F2" s="14"/>
      <c r="G2" s="14"/>
    </row>
    <row r="3" spans="1:7" ht="60" customHeight="1" x14ac:dyDescent="0.25">
      <c r="A3" s="15" t="s">
        <v>40</v>
      </c>
      <c r="B3" s="16" t="s">
        <v>35</v>
      </c>
      <c r="C3" s="17" t="s">
        <v>36</v>
      </c>
      <c r="D3" s="16" t="s">
        <v>37</v>
      </c>
      <c r="E3" s="17" t="s">
        <v>9</v>
      </c>
      <c r="F3" s="16" t="s">
        <v>38</v>
      </c>
      <c r="G3" s="18" t="s">
        <v>16</v>
      </c>
    </row>
    <row r="4" spans="1:7" ht="18.899999999999999" customHeight="1" x14ac:dyDescent="0.25">
      <c r="A4" s="33">
        <v>2003</v>
      </c>
      <c r="B4" s="38">
        <v>10</v>
      </c>
      <c r="C4" s="38">
        <v>103</v>
      </c>
      <c r="D4" s="38">
        <v>18</v>
      </c>
      <c r="E4" s="38">
        <v>33</v>
      </c>
      <c r="F4" s="38">
        <v>20</v>
      </c>
      <c r="G4" s="39">
        <v>186</v>
      </c>
    </row>
    <row r="5" spans="1:7" ht="18.899999999999999" customHeight="1" x14ac:dyDescent="0.25">
      <c r="A5" s="34">
        <v>2004</v>
      </c>
      <c r="B5" s="40">
        <v>7</v>
      </c>
      <c r="C5" s="40">
        <v>81</v>
      </c>
      <c r="D5" s="40">
        <v>15</v>
      </c>
      <c r="E5" s="40">
        <v>26</v>
      </c>
      <c r="F5" s="40">
        <v>13</v>
      </c>
      <c r="G5" s="41">
        <v>143</v>
      </c>
    </row>
    <row r="6" spans="1:7" ht="18.899999999999999" customHeight="1" x14ac:dyDescent="0.25">
      <c r="A6" s="33">
        <v>2005</v>
      </c>
      <c r="B6" s="38">
        <v>20</v>
      </c>
      <c r="C6" s="38">
        <v>93</v>
      </c>
      <c r="D6" s="38">
        <v>26</v>
      </c>
      <c r="E6" s="38">
        <v>26</v>
      </c>
      <c r="F6" s="38">
        <v>22</v>
      </c>
      <c r="G6" s="39">
        <v>189</v>
      </c>
    </row>
    <row r="7" spans="1:7" ht="18.899999999999999" customHeight="1" x14ac:dyDescent="0.25">
      <c r="A7" s="34">
        <v>2006</v>
      </c>
      <c r="B7" s="40">
        <v>20</v>
      </c>
      <c r="C7" s="40">
        <v>96</v>
      </c>
      <c r="D7" s="40">
        <v>25</v>
      </c>
      <c r="E7" s="40">
        <v>17</v>
      </c>
      <c r="F7" s="40">
        <v>11</v>
      </c>
      <c r="G7" s="41">
        <v>172</v>
      </c>
    </row>
    <row r="8" spans="1:7" ht="18.899999999999999" customHeight="1" x14ac:dyDescent="0.25">
      <c r="A8" s="33">
        <v>2007</v>
      </c>
      <c r="B8" s="38">
        <v>11</v>
      </c>
      <c r="C8" s="38">
        <v>95</v>
      </c>
      <c r="D8" s="38">
        <v>15</v>
      </c>
      <c r="E8" s="38">
        <v>26</v>
      </c>
      <c r="F8" s="38">
        <v>16</v>
      </c>
      <c r="G8" s="39">
        <v>166</v>
      </c>
    </row>
    <row r="9" spans="1:7" ht="18.899999999999999" customHeight="1" x14ac:dyDescent="0.25">
      <c r="A9" s="34">
        <v>2008</v>
      </c>
      <c r="B9" s="40">
        <v>14</v>
      </c>
      <c r="C9" s="40">
        <v>97</v>
      </c>
      <c r="D9" s="40">
        <v>26</v>
      </c>
      <c r="E9" s="40">
        <v>22</v>
      </c>
      <c r="F9" s="40">
        <v>28</v>
      </c>
      <c r="G9" s="41">
        <v>189</v>
      </c>
    </row>
    <row r="10" spans="1:7" ht="18.899999999999999" customHeight="1" x14ac:dyDescent="0.25">
      <c r="A10" s="33">
        <v>2009</v>
      </c>
      <c r="B10" s="38">
        <v>18</v>
      </c>
      <c r="C10" s="38">
        <v>109</v>
      </c>
      <c r="D10" s="38">
        <v>18</v>
      </c>
      <c r="E10" s="38">
        <v>26</v>
      </c>
      <c r="F10" s="38">
        <v>37</v>
      </c>
      <c r="G10" s="39">
        <v>209</v>
      </c>
    </row>
    <row r="11" spans="1:7" ht="18.899999999999999" customHeight="1" x14ac:dyDescent="0.25">
      <c r="A11" s="34">
        <v>2010</v>
      </c>
      <c r="B11" s="40">
        <v>10</v>
      </c>
      <c r="C11" s="40">
        <v>91</v>
      </c>
      <c r="D11" s="40">
        <v>25</v>
      </c>
      <c r="E11" s="40">
        <v>18</v>
      </c>
      <c r="F11" s="40">
        <v>23</v>
      </c>
      <c r="G11" s="41">
        <v>170</v>
      </c>
    </row>
    <row r="12" spans="1:7" ht="18.899999999999999" customHeight="1" x14ac:dyDescent="0.25">
      <c r="A12" s="33">
        <v>2011</v>
      </c>
      <c r="B12" s="38">
        <v>8</v>
      </c>
      <c r="C12" s="38">
        <v>91</v>
      </c>
      <c r="D12" s="38">
        <v>19</v>
      </c>
      <c r="E12" s="38">
        <v>25</v>
      </c>
      <c r="F12" s="38">
        <v>24</v>
      </c>
      <c r="G12" s="39">
        <v>169</v>
      </c>
    </row>
    <row r="13" spans="1:7" ht="18.899999999999999" customHeight="1" x14ac:dyDescent="0.25">
      <c r="A13" s="34">
        <v>2012</v>
      </c>
      <c r="B13" s="40">
        <v>17</v>
      </c>
      <c r="C13" s="40">
        <v>106</v>
      </c>
      <c r="D13" s="40">
        <v>25</v>
      </c>
      <c r="E13" s="40">
        <v>28</v>
      </c>
      <c r="F13" s="40">
        <v>25</v>
      </c>
      <c r="G13" s="41">
        <v>204</v>
      </c>
    </row>
    <row r="14" spans="1:7" ht="18.899999999999999" customHeight="1" x14ac:dyDescent="0.25">
      <c r="A14" s="33">
        <v>2013</v>
      </c>
      <c r="B14" s="38">
        <v>17</v>
      </c>
      <c r="C14" s="38">
        <v>85</v>
      </c>
      <c r="D14" s="38">
        <v>26</v>
      </c>
      <c r="E14" s="38">
        <v>21</v>
      </c>
      <c r="F14" s="38">
        <v>21</v>
      </c>
      <c r="G14" s="39">
        <v>174</v>
      </c>
    </row>
    <row r="15" spans="1:7" ht="18.899999999999999" customHeight="1" x14ac:dyDescent="0.25">
      <c r="A15" s="34">
        <v>2014</v>
      </c>
      <c r="B15" s="40">
        <v>17</v>
      </c>
      <c r="C15" s="40">
        <v>112</v>
      </c>
      <c r="D15" s="40">
        <v>28</v>
      </c>
      <c r="E15" s="40">
        <v>23</v>
      </c>
      <c r="F15" s="40">
        <v>25</v>
      </c>
      <c r="G15" s="41">
        <v>206</v>
      </c>
    </row>
    <row r="16" spans="1:7" ht="18.899999999999999" customHeight="1" x14ac:dyDescent="0.25">
      <c r="A16" s="33">
        <v>2015</v>
      </c>
      <c r="B16" s="38">
        <v>17</v>
      </c>
      <c r="C16" s="38">
        <v>103</v>
      </c>
      <c r="D16" s="38">
        <v>18</v>
      </c>
      <c r="E16" s="38">
        <v>31</v>
      </c>
      <c r="F16" s="38">
        <v>28</v>
      </c>
      <c r="G16" s="39">
        <v>201</v>
      </c>
    </row>
    <row r="17" spans="1:7" ht="18.899999999999999" customHeight="1" x14ac:dyDescent="0.25">
      <c r="A17" s="34">
        <v>2016</v>
      </c>
      <c r="B17" s="40">
        <v>15</v>
      </c>
      <c r="C17" s="40">
        <v>97</v>
      </c>
      <c r="D17" s="40">
        <v>21</v>
      </c>
      <c r="E17" s="40">
        <v>33</v>
      </c>
      <c r="F17" s="40">
        <v>40</v>
      </c>
      <c r="G17" s="41">
        <v>208</v>
      </c>
    </row>
    <row r="18" spans="1:7" ht="18.899999999999999" customHeight="1" x14ac:dyDescent="0.25">
      <c r="A18" s="33">
        <v>2017</v>
      </c>
      <c r="B18" s="38">
        <v>17</v>
      </c>
      <c r="C18" s="38">
        <v>107</v>
      </c>
      <c r="D18" s="38">
        <v>19</v>
      </c>
      <c r="E18" s="38">
        <v>21</v>
      </c>
      <c r="F18" s="38">
        <v>26</v>
      </c>
      <c r="G18" s="39">
        <v>193</v>
      </c>
    </row>
    <row r="19" spans="1:7" ht="18.899999999999999" customHeight="1" x14ac:dyDescent="0.25">
      <c r="A19" s="34">
        <v>2018</v>
      </c>
      <c r="B19" s="40">
        <v>19</v>
      </c>
      <c r="C19" s="40">
        <v>84</v>
      </c>
      <c r="D19" s="40">
        <v>21</v>
      </c>
      <c r="E19" s="40">
        <v>27</v>
      </c>
      <c r="F19" s="40">
        <v>24</v>
      </c>
      <c r="G19" s="41">
        <v>178</v>
      </c>
    </row>
    <row r="20" spans="1:7" ht="18.899999999999999" customHeight="1" x14ac:dyDescent="0.25">
      <c r="A20" s="33">
        <v>2019</v>
      </c>
      <c r="B20" s="38">
        <v>28</v>
      </c>
      <c r="C20" s="38">
        <v>97</v>
      </c>
      <c r="D20" s="38">
        <v>23</v>
      </c>
      <c r="E20" s="38">
        <v>31</v>
      </c>
      <c r="F20" s="38">
        <v>32</v>
      </c>
      <c r="G20" s="39">
        <v>212</v>
      </c>
    </row>
    <row r="21" spans="1:7" ht="18.899999999999999" customHeight="1" x14ac:dyDescent="0.25">
      <c r="A21" s="34">
        <v>2020</v>
      </c>
      <c r="B21" s="40">
        <v>19</v>
      </c>
      <c r="C21" s="40">
        <v>87</v>
      </c>
      <c r="D21" s="40">
        <v>14</v>
      </c>
      <c r="E21" s="40">
        <v>28</v>
      </c>
      <c r="F21" s="40">
        <v>26</v>
      </c>
      <c r="G21" s="41">
        <v>175</v>
      </c>
    </row>
    <row r="22" spans="1:7" ht="18.899999999999999" customHeight="1" x14ac:dyDescent="0.25">
      <c r="A22" s="33">
        <v>2021</v>
      </c>
      <c r="B22" s="38">
        <v>24</v>
      </c>
      <c r="C22" s="38">
        <v>82</v>
      </c>
      <c r="D22" s="38">
        <v>12</v>
      </c>
      <c r="E22" s="38">
        <v>30</v>
      </c>
      <c r="F22" s="38">
        <v>31</v>
      </c>
      <c r="G22" s="39">
        <v>183</v>
      </c>
    </row>
    <row r="23" spans="1:7" ht="18.899999999999999" customHeight="1" x14ac:dyDescent="0.25">
      <c r="A23" s="34">
        <v>2022</v>
      </c>
      <c r="B23" s="40">
        <v>16</v>
      </c>
      <c r="C23" s="40">
        <v>79</v>
      </c>
      <c r="D23" s="40">
        <v>18</v>
      </c>
      <c r="E23" s="40">
        <v>24</v>
      </c>
      <c r="F23" s="40">
        <v>23</v>
      </c>
      <c r="G23" s="41">
        <v>160</v>
      </c>
    </row>
    <row r="24" spans="1:7" x14ac:dyDescent="0.25">
      <c r="A24" s="32" t="s">
        <v>39</v>
      </c>
    </row>
    <row r="26" spans="1:7" ht="15" x14ac:dyDescent="0.25">
      <c r="A26" s="9" t="s">
        <v>49</v>
      </c>
    </row>
    <row r="28" spans="1:7" ht="15.6" x14ac:dyDescent="0.3">
      <c r="A28" s="56" t="s">
        <v>50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7" customFormat="1" ht="18.899999999999999" customHeight="1" x14ac:dyDescent="0.3">
      <c r="A1" s="55" t="s">
        <v>51</v>
      </c>
      <c r="B1" s="1"/>
      <c r="C1" s="1"/>
      <c r="D1" s="1"/>
      <c r="E1" s="1"/>
      <c r="F1" s="1"/>
      <c r="G1" s="1"/>
    </row>
    <row r="2" spans="1:7" s="7" customFormat="1" ht="18.899999999999999" customHeight="1" x14ac:dyDescent="0.3">
      <c r="A2" s="13" t="s">
        <v>52</v>
      </c>
    </row>
    <row r="3" spans="1:7" s="2" customFormat="1" ht="60" customHeight="1" x14ac:dyDescent="0.3">
      <c r="A3" s="15" t="s">
        <v>40</v>
      </c>
      <c r="B3" s="16" t="s">
        <v>35</v>
      </c>
      <c r="C3" s="17" t="s">
        <v>36</v>
      </c>
      <c r="D3" s="16" t="s">
        <v>37</v>
      </c>
      <c r="E3" s="17" t="s">
        <v>9</v>
      </c>
      <c r="F3" s="16" t="s">
        <v>38</v>
      </c>
      <c r="G3" s="18" t="s">
        <v>16</v>
      </c>
    </row>
    <row r="4" spans="1:7" ht="18.899999999999999" customHeight="1" x14ac:dyDescent="0.3">
      <c r="A4" s="33">
        <v>2003</v>
      </c>
      <c r="B4" s="3">
        <v>0.75004125229999996</v>
      </c>
      <c r="C4" s="3">
        <v>1.7750571723999999</v>
      </c>
      <c r="D4" s="3">
        <v>1.7823193916</v>
      </c>
      <c r="E4" s="3">
        <v>2.3480024192000002</v>
      </c>
      <c r="F4" s="3">
        <v>3.5943425049000002</v>
      </c>
      <c r="G4" s="4">
        <v>1.8321675428999999</v>
      </c>
    </row>
    <row r="5" spans="1:7" ht="18.899999999999999" customHeight="1" x14ac:dyDescent="0.3">
      <c r="A5" s="34">
        <v>2004</v>
      </c>
      <c r="B5" s="5">
        <v>0.51676534419999998</v>
      </c>
      <c r="C5" s="5">
        <v>1.3864853623</v>
      </c>
      <c r="D5" s="5">
        <v>1.4707035846000001</v>
      </c>
      <c r="E5" s="5">
        <v>1.8495333485000001</v>
      </c>
      <c r="F5" s="5">
        <v>2.3269967422</v>
      </c>
      <c r="G5" s="6">
        <v>1.3984714609</v>
      </c>
    </row>
    <row r="6" spans="1:7" ht="18.899999999999999" customHeight="1" x14ac:dyDescent="0.3">
      <c r="A6" s="33">
        <v>2005</v>
      </c>
      <c r="B6" s="3">
        <v>1.4552333830999999</v>
      </c>
      <c r="C6" s="3">
        <v>1.5830218355000001</v>
      </c>
      <c r="D6" s="3">
        <v>2.5297242601000001</v>
      </c>
      <c r="E6" s="3">
        <v>1.8519705679</v>
      </c>
      <c r="F6" s="3">
        <v>3.9337696241</v>
      </c>
      <c r="G6" s="4">
        <v>1.8381244516999999</v>
      </c>
    </row>
    <row r="7" spans="1:7" ht="18.899999999999999" customHeight="1" x14ac:dyDescent="0.3">
      <c r="A7" s="34">
        <v>2006</v>
      </c>
      <c r="B7" s="5">
        <v>1.4342880911</v>
      </c>
      <c r="C7" s="5">
        <v>1.6241016688000001</v>
      </c>
      <c r="D7" s="5">
        <v>2.4213778608999998</v>
      </c>
      <c r="E7" s="5">
        <v>1.2134796171</v>
      </c>
      <c r="F7" s="5">
        <v>1.9615535503999999</v>
      </c>
      <c r="G7" s="6">
        <v>1.6633335524999999</v>
      </c>
    </row>
    <row r="8" spans="1:7" ht="18.899999999999999" customHeight="1" x14ac:dyDescent="0.3">
      <c r="A8" s="33">
        <v>2007</v>
      </c>
      <c r="B8" s="3">
        <v>0.77118299469999996</v>
      </c>
      <c r="C8" s="3">
        <v>1.5898091560000001</v>
      </c>
      <c r="D8" s="3">
        <v>1.4378972190999999</v>
      </c>
      <c r="E8" s="3">
        <v>1.8452672444</v>
      </c>
      <c r="F8" s="3">
        <v>2.8428777030000001</v>
      </c>
      <c r="G8" s="4">
        <v>1.5873046229000001</v>
      </c>
    </row>
    <row r="9" spans="1:7" ht="18.899999999999999" customHeight="1" x14ac:dyDescent="0.3">
      <c r="A9" s="34">
        <v>2008</v>
      </c>
      <c r="B9" s="5">
        <v>0.96325193850000002</v>
      </c>
      <c r="C9" s="5">
        <v>1.6096672967000001</v>
      </c>
      <c r="D9" s="5">
        <v>2.4800641000999999</v>
      </c>
      <c r="E9" s="5">
        <v>1.5583385277999999</v>
      </c>
      <c r="F9" s="5">
        <v>4.9562785428999998</v>
      </c>
      <c r="G9" s="6">
        <v>1.7908054928999999</v>
      </c>
    </row>
    <row r="10" spans="1:7" ht="18.899999999999999" customHeight="1" x14ac:dyDescent="0.3">
      <c r="A10" s="33">
        <v>2009</v>
      </c>
      <c r="B10" s="3">
        <v>1.2184885326999999</v>
      </c>
      <c r="C10" s="3">
        <v>1.7811417936</v>
      </c>
      <c r="D10" s="3">
        <v>1.7014197402</v>
      </c>
      <c r="E10" s="3">
        <v>1.8275110704999999</v>
      </c>
      <c r="F10" s="3">
        <v>6.4653666037999997</v>
      </c>
      <c r="G10" s="4">
        <v>1.9531231748</v>
      </c>
    </row>
    <row r="11" spans="1:7" ht="18.899999999999999" customHeight="1" x14ac:dyDescent="0.3">
      <c r="A11" s="34">
        <v>2010</v>
      </c>
      <c r="B11" s="5">
        <v>0.66575679899999995</v>
      </c>
      <c r="C11" s="5">
        <v>1.4621644855</v>
      </c>
      <c r="D11" s="5">
        <v>2.3388311456999999</v>
      </c>
      <c r="E11" s="5">
        <v>1.2559307843</v>
      </c>
      <c r="F11" s="5">
        <v>3.9683224348000001</v>
      </c>
      <c r="G11" s="6">
        <v>1.5652362862</v>
      </c>
    </row>
    <row r="12" spans="1:7" ht="18.899999999999999" customHeight="1" x14ac:dyDescent="0.3">
      <c r="A12" s="33">
        <v>2011</v>
      </c>
      <c r="B12" s="3">
        <v>0.52299545650000001</v>
      </c>
      <c r="C12" s="3">
        <v>1.4374375070000001</v>
      </c>
      <c r="D12" s="3">
        <v>1.7578269557999999</v>
      </c>
      <c r="E12" s="3">
        <v>1.7367020721999999</v>
      </c>
      <c r="F12" s="3">
        <v>4.0936071502000004</v>
      </c>
      <c r="G12" s="4">
        <v>1.5333401683000001</v>
      </c>
    </row>
    <row r="13" spans="1:7" ht="18.899999999999999" customHeight="1" x14ac:dyDescent="0.3">
      <c r="A13" s="34">
        <v>2012</v>
      </c>
      <c r="B13" s="5">
        <v>1.0898483829000001</v>
      </c>
      <c r="C13" s="5">
        <v>1.6432325174</v>
      </c>
      <c r="D13" s="5">
        <v>2.2680468488000001</v>
      </c>
      <c r="E13" s="5">
        <v>1.9284012176000001</v>
      </c>
      <c r="F13" s="5">
        <v>4.2524238816000004</v>
      </c>
      <c r="G13" s="6">
        <v>1.8203006351</v>
      </c>
    </row>
    <row r="14" spans="1:7" ht="18.899999999999999" customHeight="1" x14ac:dyDescent="0.3">
      <c r="A14" s="33">
        <v>2013</v>
      </c>
      <c r="B14" s="3">
        <v>1.0672090599999999</v>
      </c>
      <c r="C14" s="3">
        <v>1.2988580745</v>
      </c>
      <c r="D14" s="3">
        <v>2.3328428381999999</v>
      </c>
      <c r="E14" s="3">
        <v>1.4358974359000001</v>
      </c>
      <c r="F14" s="3">
        <v>3.5244360902</v>
      </c>
      <c r="G14" s="4">
        <v>1.5310984576</v>
      </c>
    </row>
    <row r="15" spans="1:7" ht="18.899999999999999" customHeight="1" x14ac:dyDescent="0.3">
      <c r="A15" s="34">
        <v>2014</v>
      </c>
      <c r="B15" s="5">
        <v>1.050985144</v>
      </c>
      <c r="C15" s="5">
        <v>1.6877357367000001</v>
      </c>
      <c r="D15" s="5">
        <v>2.5010272076</v>
      </c>
      <c r="E15" s="5">
        <v>1.5710919088999999</v>
      </c>
      <c r="F15" s="5">
        <v>4.1761325671999998</v>
      </c>
      <c r="G15" s="6">
        <v>1.7926652144999999</v>
      </c>
    </row>
    <row r="16" spans="1:7" ht="18.899999999999999" customHeight="1" x14ac:dyDescent="0.3">
      <c r="A16" s="33">
        <v>2015</v>
      </c>
      <c r="B16" s="3">
        <v>1.0329260363999999</v>
      </c>
      <c r="C16" s="3">
        <v>1.5342677968</v>
      </c>
      <c r="D16" s="3">
        <v>1.6000426677999999</v>
      </c>
      <c r="E16" s="3">
        <v>2.1061499579</v>
      </c>
      <c r="F16" s="3">
        <v>4.6441425752000001</v>
      </c>
      <c r="G16" s="4">
        <v>1.7307250188000001</v>
      </c>
    </row>
    <row r="17" spans="1:7" ht="18.899999999999999" customHeight="1" x14ac:dyDescent="0.3">
      <c r="A17" s="34">
        <v>2016</v>
      </c>
      <c r="B17" s="5">
        <v>0.89676983509999997</v>
      </c>
      <c r="C17" s="5">
        <v>1.4198785931</v>
      </c>
      <c r="D17" s="5">
        <v>1.8541900280000001</v>
      </c>
      <c r="E17" s="5">
        <v>2.2250841149</v>
      </c>
      <c r="F17" s="5">
        <v>6.5844705262999996</v>
      </c>
      <c r="G17" s="6">
        <v>1.765278999</v>
      </c>
    </row>
    <row r="18" spans="1:7" ht="18.899999999999999" customHeight="1" x14ac:dyDescent="0.3">
      <c r="A18" s="33">
        <v>2017</v>
      </c>
      <c r="B18" s="3">
        <v>0.99861955530000002</v>
      </c>
      <c r="C18" s="3">
        <v>1.5435126308</v>
      </c>
      <c r="D18" s="3">
        <v>1.6658921729</v>
      </c>
      <c r="E18" s="3">
        <v>1.4092068178999999</v>
      </c>
      <c r="F18" s="3">
        <v>4.2403287886000003</v>
      </c>
      <c r="G18" s="4">
        <v>1.6175086512000001</v>
      </c>
    </row>
    <row r="19" spans="1:7" ht="18.899999999999999" customHeight="1" x14ac:dyDescent="0.3">
      <c r="A19" s="34">
        <v>2018</v>
      </c>
      <c r="B19" s="5">
        <v>1.0970293600000001</v>
      </c>
      <c r="C19" s="5">
        <v>1.2169521433999999</v>
      </c>
      <c r="D19" s="5">
        <v>1.8233281817</v>
      </c>
      <c r="E19" s="5">
        <v>1.8109137737000001</v>
      </c>
      <c r="F19" s="5">
        <v>3.8970528538</v>
      </c>
      <c r="G19" s="6">
        <v>1.4900272808999999</v>
      </c>
    </row>
    <row r="20" spans="1:7" ht="18.899999999999999" customHeight="1" x14ac:dyDescent="0.3">
      <c r="A20" s="33">
        <v>2019</v>
      </c>
      <c r="B20" s="3">
        <v>1.5854860081</v>
      </c>
      <c r="C20" s="3">
        <v>1.3920600911000001</v>
      </c>
      <c r="D20" s="3">
        <v>1.9677292405</v>
      </c>
      <c r="E20" s="3">
        <v>2.0666804445000002</v>
      </c>
      <c r="F20" s="3">
        <v>5.1821862347999996</v>
      </c>
      <c r="G20" s="4">
        <v>1.7559524303</v>
      </c>
    </row>
    <row r="21" spans="1:7" ht="18.899999999999999" customHeight="1" x14ac:dyDescent="0.3">
      <c r="A21" s="34">
        <v>2020</v>
      </c>
      <c r="B21" s="5">
        <v>1.0568119875999999</v>
      </c>
      <c r="C21" s="5">
        <v>1.2431519474999999</v>
      </c>
      <c r="D21" s="5">
        <v>1.1857774464999999</v>
      </c>
      <c r="E21" s="5">
        <v>1.8578973910000001</v>
      </c>
      <c r="F21" s="5">
        <v>4.1853127715999996</v>
      </c>
      <c r="G21" s="6">
        <v>1.4395129016999999</v>
      </c>
    </row>
    <row r="22" spans="1:7" ht="18.899999999999999" customHeight="1" x14ac:dyDescent="0.3">
      <c r="A22" s="33">
        <v>2021</v>
      </c>
      <c r="B22" s="3">
        <v>1.2994185102</v>
      </c>
      <c r="C22" s="3">
        <v>1.1479127586</v>
      </c>
      <c r="D22" s="3">
        <v>0.99616476570000001</v>
      </c>
      <c r="E22" s="3">
        <v>1.9552253396999999</v>
      </c>
      <c r="F22" s="3">
        <v>4.9418141240000004</v>
      </c>
      <c r="G22" s="4">
        <v>1.4747883718999999</v>
      </c>
    </row>
    <row r="23" spans="1:7" ht="18.899999999999999" customHeight="1" x14ac:dyDescent="0.3">
      <c r="A23" s="34">
        <v>2022</v>
      </c>
      <c r="B23" s="5">
        <v>0.84704038790000002</v>
      </c>
      <c r="C23" s="5">
        <v>1.0825654884</v>
      </c>
      <c r="D23" s="5">
        <v>1.4910783809999999</v>
      </c>
      <c r="E23" s="5">
        <v>1.552985939</v>
      </c>
      <c r="F23" s="5">
        <v>3.6811190601999999</v>
      </c>
      <c r="G23" s="6">
        <v>1.2682820881000001</v>
      </c>
    </row>
    <row r="24" spans="1:7" x14ac:dyDescent="0.3">
      <c r="A24" s="32" t="s">
        <v>39</v>
      </c>
    </row>
    <row r="26" spans="1:7" ht="15.6" x14ac:dyDescent="0.3">
      <c r="A26" s="56" t="s">
        <v>50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7" customFormat="1" ht="18.899999999999999" customHeight="1" x14ac:dyDescent="0.3">
      <c r="A1" s="55" t="s">
        <v>44</v>
      </c>
      <c r="B1" s="1"/>
      <c r="C1" s="1"/>
      <c r="D1" s="1"/>
      <c r="E1" s="1"/>
      <c r="F1" s="1"/>
      <c r="G1" s="1"/>
    </row>
    <row r="2" spans="1:7" s="7" customFormat="1" ht="18.899999999999999" customHeight="1" x14ac:dyDescent="0.3">
      <c r="A2" s="13" t="s">
        <v>53</v>
      </c>
    </row>
    <row r="3" spans="1:7" s="2" customFormat="1" ht="60" customHeight="1" x14ac:dyDescent="0.3">
      <c r="A3" s="15" t="s">
        <v>40</v>
      </c>
      <c r="B3" s="16" t="s">
        <v>35</v>
      </c>
      <c r="C3" s="17" t="s">
        <v>36</v>
      </c>
      <c r="D3" s="16" t="s">
        <v>37</v>
      </c>
      <c r="E3" s="17" t="s">
        <v>9</v>
      </c>
      <c r="F3" s="16" t="s">
        <v>38</v>
      </c>
      <c r="G3" s="18" t="s">
        <v>16</v>
      </c>
    </row>
    <row r="4" spans="1:7" ht="18.899999999999999" customHeight="1" x14ac:dyDescent="0.3">
      <c r="A4" s="33">
        <v>2003</v>
      </c>
      <c r="B4" s="3">
        <v>0.70674909220000004</v>
      </c>
      <c r="C4" s="3">
        <v>1.657956736</v>
      </c>
      <c r="D4" s="3">
        <v>1.7020506376</v>
      </c>
      <c r="E4" s="3">
        <v>2.1241902023999999</v>
      </c>
      <c r="F4" s="3">
        <v>3.3143883635</v>
      </c>
      <c r="G4" s="4">
        <v>1.6897864169000001</v>
      </c>
    </row>
    <row r="5" spans="1:7" ht="18.899999999999999" customHeight="1" x14ac:dyDescent="0.3">
      <c r="A5" s="34">
        <v>2004</v>
      </c>
      <c r="B5" s="5">
        <v>0.47722728019999999</v>
      </c>
      <c r="C5" s="5">
        <v>1.2814283874000001</v>
      </c>
      <c r="D5" s="5">
        <v>1.3815405596999999</v>
      </c>
      <c r="E5" s="5">
        <v>1.7503849378</v>
      </c>
      <c r="F5" s="5">
        <v>2.147161788</v>
      </c>
      <c r="G5" s="6">
        <v>1.2946116398</v>
      </c>
    </row>
    <row r="6" spans="1:7" ht="18.899999999999999" customHeight="1" x14ac:dyDescent="0.3">
      <c r="A6" s="33">
        <v>2005</v>
      </c>
      <c r="B6" s="3">
        <v>1.3447440333</v>
      </c>
      <c r="C6" s="3">
        <v>1.4689518638000001</v>
      </c>
      <c r="D6" s="3">
        <v>2.3888279147999998</v>
      </c>
      <c r="E6" s="3">
        <v>1.7696643938000001</v>
      </c>
      <c r="F6" s="3">
        <v>3.5584399164999998</v>
      </c>
      <c r="G6" s="4">
        <v>1.7086357394</v>
      </c>
    </row>
    <row r="7" spans="1:7" ht="18.899999999999999" customHeight="1" x14ac:dyDescent="0.3">
      <c r="A7" s="34">
        <v>2006</v>
      </c>
      <c r="B7" s="5">
        <v>1.3244141968000001</v>
      </c>
      <c r="C7" s="5">
        <v>1.4255344058999999</v>
      </c>
      <c r="D7" s="5">
        <v>2.3233658631999998</v>
      </c>
      <c r="E7" s="5">
        <v>1.1507470929000001</v>
      </c>
      <c r="F7" s="5">
        <v>1.8208582571</v>
      </c>
      <c r="G7" s="6">
        <v>1.4891228048</v>
      </c>
    </row>
    <row r="8" spans="1:7" ht="18.899999999999999" customHeight="1" x14ac:dyDescent="0.3">
      <c r="A8" s="33">
        <v>2007</v>
      </c>
      <c r="B8" s="3">
        <v>0.73220614250000005</v>
      </c>
      <c r="C8" s="3">
        <v>1.4312847672</v>
      </c>
      <c r="D8" s="3">
        <v>1.3896379632</v>
      </c>
      <c r="E8" s="3">
        <v>1.7080177090999999</v>
      </c>
      <c r="F8" s="3">
        <v>2.6343882123000002</v>
      </c>
      <c r="G8" s="4">
        <v>1.4581122882999999</v>
      </c>
    </row>
    <row r="9" spans="1:7" ht="18.899999999999999" customHeight="1" x14ac:dyDescent="0.3">
      <c r="A9" s="34">
        <v>2008</v>
      </c>
      <c r="B9" s="5">
        <v>0.86641900579999998</v>
      </c>
      <c r="C9" s="5">
        <v>1.4664002661</v>
      </c>
      <c r="D9" s="5">
        <v>2.3314249466999999</v>
      </c>
      <c r="E9" s="5">
        <v>1.5083646963999999</v>
      </c>
      <c r="F9" s="5">
        <v>4.6559303022999998</v>
      </c>
      <c r="G9" s="6">
        <v>1.6569408220999999</v>
      </c>
    </row>
    <row r="10" spans="1:7" ht="18.899999999999999" customHeight="1" x14ac:dyDescent="0.3">
      <c r="A10" s="33">
        <v>2009</v>
      </c>
      <c r="B10" s="3">
        <v>1.1073505811</v>
      </c>
      <c r="C10" s="3">
        <v>1.6174173140000001</v>
      </c>
      <c r="D10" s="3">
        <v>1.5994683511000001</v>
      </c>
      <c r="E10" s="3">
        <v>1.6740616319999999</v>
      </c>
      <c r="F10" s="3">
        <v>6.0988046409000001</v>
      </c>
      <c r="G10" s="4">
        <v>1.8006353893</v>
      </c>
    </row>
    <row r="11" spans="1:7" ht="18.899999999999999" customHeight="1" x14ac:dyDescent="0.3">
      <c r="A11" s="34">
        <v>2010</v>
      </c>
      <c r="B11" s="5">
        <v>0.60435058360000005</v>
      </c>
      <c r="C11" s="5">
        <v>1.3258862602000001</v>
      </c>
      <c r="D11" s="5">
        <v>2.3181915320000002</v>
      </c>
      <c r="E11" s="5">
        <v>1.207370351</v>
      </c>
      <c r="F11" s="5">
        <v>3.6778581796999998</v>
      </c>
      <c r="G11" s="6">
        <v>1.4558481462999999</v>
      </c>
    </row>
    <row r="12" spans="1:7" ht="18.899999999999999" customHeight="1" x14ac:dyDescent="0.3">
      <c r="A12" s="33">
        <v>2011</v>
      </c>
      <c r="B12" s="3">
        <v>0.4895611748</v>
      </c>
      <c r="C12" s="3">
        <v>1.3370709117999999</v>
      </c>
      <c r="D12" s="3">
        <v>1.7571753711</v>
      </c>
      <c r="E12" s="3">
        <v>1.6931080558</v>
      </c>
      <c r="F12" s="3">
        <v>3.6863158434000001</v>
      </c>
      <c r="G12" s="4">
        <v>1.4607997612000001</v>
      </c>
    </row>
    <row r="13" spans="1:7" ht="18.899999999999999" customHeight="1" x14ac:dyDescent="0.3">
      <c r="A13" s="34">
        <v>2012</v>
      </c>
      <c r="B13" s="5">
        <v>1.0274875024000001</v>
      </c>
      <c r="C13" s="5">
        <v>1.5815749815</v>
      </c>
      <c r="D13" s="5">
        <v>2.2311167391</v>
      </c>
      <c r="E13" s="5">
        <v>1.7569397408</v>
      </c>
      <c r="F13" s="5">
        <v>4.0000095736999999</v>
      </c>
      <c r="G13" s="6">
        <v>1.7586299205</v>
      </c>
    </row>
    <row r="14" spans="1:7" ht="18.899999999999999" customHeight="1" x14ac:dyDescent="0.3">
      <c r="A14" s="33">
        <v>2013</v>
      </c>
      <c r="B14" s="3">
        <v>0.95304398079999997</v>
      </c>
      <c r="C14" s="3">
        <v>1.1394955872000001</v>
      </c>
      <c r="D14" s="3">
        <v>2.2404417179</v>
      </c>
      <c r="E14" s="3">
        <v>1.3122206124</v>
      </c>
      <c r="F14" s="3">
        <v>3.3148078697000001</v>
      </c>
      <c r="G14" s="4">
        <v>1.3818297469</v>
      </c>
    </row>
    <row r="15" spans="1:7" ht="18.899999999999999" customHeight="1" x14ac:dyDescent="0.3">
      <c r="A15" s="34">
        <v>2014</v>
      </c>
      <c r="B15" s="5">
        <v>0.96986346639999998</v>
      </c>
      <c r="C15" s="5">
        <v>1.4979764601000001</v>
      </c>
      <c r="D15" s="5">
        <v>2.3667115340999998</v>
      </c>
      <c r="E15" s="5">
        <v>1.4638537935</v>
      </c>
      <c r="F15" s="5">
        <v>3.823281325</v>
      </c>
      <c r="G15" s="6">
        <v>1.6059759204999999</v>
      </c>
    </row>
    <row r="16" spans="1:7" ht="18.899999999999999" customHeight="1" x14ac:dyDescent="0.3">
      <c r="A16" s="33">
        <v>2015</v>
      </c>
      <c r="B16" s="3">
        <v>0.96928812230000005</v>
      </c>
      <c r="C16" s="3">
        <v>1.4624675319</v>
      </c>
      <c r="D16" s="3">
        <v>1.4597026338000001</v>
      </c>
      <c r="E16" s="3">
        <v>1.9755842575</v>
      </c>
      <c r="F16" s="3">
        <v>4.4328525969000001</v>
      </c>
      <c r="G16" s="4">
        <v>1.6626642252999999</v>
      </c>
    </row>
    <row r="17" spans="1:7" ht="18.899999999999999" customHeight="1" x14ac:dyDescent="0.3">
      <c r="A17" s="34">
        <v>2016</v>
      </c>
      <c r="B17" s="5">
        <v>0.84036088600000003</v>
      </c>
      <c r="C17" s="5">
        <v>1.3069717291</v>
      </c>
      <c r="D17" s="5">
        <v>1.7598825483</v>
      </c>
      <c r="E17" s="5">
        <v>1.9939162664000001</v>
      </c>
      <c r="F17" s="5">
        <v>6.3451464491999996</v>
      </c>
      <c r="G17" s="6">
        <v>1.6517261472</v>
      </c>
    </row>
    <row r="18" spans="1:7" ht="18.899999999999999" customHeight="1" x14ac:dyDescent="0.3">
      <c r="A18" s="33">
        <v>2017</v>
      </c>
      <c r="B18" s="3">
        <v>0.94272931110000002</v>
      </c>
      <c r="C18" s="3">
        <v>1.4755614674999999</v>
      </c>
      <c r="D18" s="3">
        <v>1.5455634493999999</v>
      </c>
      <c r="E18" s="3">
        <v>1.3002556521999999</v>
      </c>
      <c r="F18" s="3">
        <v>4.0512188279999997</v>
      </c>
      <c r="G18" s="4">
        <v>1.5729629077</v>
      </c>
    </row>
    <row r="19" spans="1:7" ht="18.899999999999999" customHeight="1" x14ac:dyDescent="0.3">
      <c r="A19" s="34">
        <v>2018</v>
      </c>
      <c r="B19" s="5">
        <v>1.0108488091000001</v>
      </c>
      <c r="C19" s="5">
        <v>1.0976868816000001</v>
      </c>
      <c r="D19" s="5">
        <v>1.6863477469999999</v>
      </c>
      <c r="E19" s="5">
        <v>1.7506695359</v>
      </c>
      <c r="F19" s="5">
        <v>3.7449748638</v>
      </c>
      <c r="G19" s="6">
        <v>1.3949243355000001</v>
      </c>
    </row>
    <row r="20" spans="1:7" ht="18.899999999999999" customHeight="1" x14ac:dyDescent="0.3">
      <c r="A20" s="33">
        <v>2019</v>
      </c>
      <c r="B20" s="3">
        <v>1.4399459586000001</v>
      </c>
      <c r="C20" s="3">
        <v>1.2775896932999999</v>
      </c>
      <c r="D20" s="3">
        <v>1.850864914</v>
      </c>
      <c r="E20" s="3">
        <v>1.9443355433</v>
      </c>
      <c r="F20" s="3">
        <v>4.9361775954000002</v>
      </c>
      <c r="G20" s="4">
        <v>1.6490396529</v>
      </c>
    </row>
    <row r="21" spans="1:7" ht="18.899999999999999" customHeight="1" x14ac:dyDescent="0.3">
      <c r="A21" s="34">
        <v>2020</v>
      </c>
      <c r="B21" s="5">
        <v>0.95876352789999997</v>
      </c>
      <c r="C21" s="5">
        <v>1.1891425658999999</v>
      </c>
      <c r="D21" s="5">
        <v>1.1255778060999999</v>
      </c>
      <c r="E21" s="5">
        <v>1.8023892000999999</v>
      </c>
      <c r="F21" s="5">
        <v>4.0156594438999997</v>
      </c>
      <c r="G21" s="6">
        <v>1.4395129016999999</v>
      </c>
    </row>
    <row r="22" spans="1:7" ht="18.899999999999999" customHeight="1" x14ac:dyDescent="0.3">
      <c r="A22" s="33">
        <v>2021</v>
      </c>
      <c r="B22" s="3">
        <v>1.2496236949999999</v>
      </c>
      <c r="C22" s="3">
        <v>1.1024703793999999</v>
      </c>
      <c r="D22" s="3">
        <v>0.90827437820000001</v>
      </c>
      <c r="E22" s="3">
        <v>1.8851691451999999</v>
      </c>
      <c r="F22" s="3">
        <v>4.8690219017</v>
      </c>
      <c r="G22" s="4">
        <v>1.4874086906999999</v>
      </c>
    </row>
    <row r="23" spans="1:7" ht="18.899999999999999" customHeight="1" x14ac:dyDescent="0.3">
      <c r="A23" s="34">
        <v>2022</v>
      </c>
      <c r="B23" s="5">
        <v>0.80819078290000002</v>
      </c>
      <c r="C23" s="5">
        <v>1.0110644116</v>
      </c>
      <c r="D23" s="5">
        <v>1.4612600907</v>
      </c>
      <c r="E23" s="5">
        <v>1.5060482636000001</v>
      </c>
      <c r="F23" s="5">
        <v>3.5870799992000002</v>
      </c>
      <c r="G23" s="6">
        <v>1.2682820881000001</v>
      </c>
    </row>
    <row r="24" spans="1:7" x14ac:dyDescent="0.3">
      <c r="A24" s="32" t="s">
        <v>39</v>
      </c>
    </row>
    <row r="26" spans="1:7" ht="15.6" x14ac:dyDescent="0.3">
      <c r="A26" s="56" t="s">
        <v>50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/>
  </sheetViews>
  <sheetFormatPr defaultColWidth="9.109375" defaultRowHeight="15" x14ac:dyDescent="0.25"/>
  <cols>
    <col min="1" max="16384" width="9.109375" style="9"/>
  </cols>
  <sheetData>
    <row r="1" spans="1:20" ht="15.6" x14ac:dyDescent="0.3">
      <c r="A1" s="19" t="s">
        <v>15</v>
      </c>
      <c r="B1" s="20" t="s">
        <v>17</v>
      </c>
      <c r="C1" s="20"/>
      <c r="D1" s="20"/>
      <c r="E1" s="20" t="s">
        <v>8</v>
      </c>
      <c r="F1" s="20"/>
      <c r="G1" s="20"/>
      <c r="H1" s="20" t="s">
        <v>10</v>
      </c>
      <c r="I1" s="20"/>
      <c r="J1" s="20"/>
      <c r="K1" s="20" t="s">
        <v>9</v>
      </c>
      <c r="L1" s="20"/>
      <c r="M1" s="20"/>
      <c r="N1" s="20" t="s">
        <v>11</v>
      </c>
      <c r="O1" s="20"/>
      <c r="P1" s="20"/>
      <c r="Q1" s="20" t="s">
        <v>16</v>
      </c>
      <c r="R1" s="20"/>
      <c r="S1" s="21"/>
    </row>
    <row r="2" spans="1:20" ht="15.6" x14ac:dyDescent="0.3">
      <c r="A2" s="22" t="s">
        <v>34</v>
      </c>
      <c r="B2" s="9" t="str">
        <f>IF(AND(C4="*",ISNUMBER(MATCH("s",D4:D24,0))),CONCATENATE(B1,C4," (s)"), (IF(ISNUMBER(MATCH("s",D4:D24,0)),CONCATENATE(B1," (s)"), (IF(C4="*",CONCATENATE(B1,C4),B1)))))</f>
        <v>Southern Health-Santé Sud</v>
      </c>
      <c r="E2" s="9" t="str">
        <f>IF(AND(F4="*",ISNUMBER(MATCH("s",G4:G24,0))),CONCATENATE(E1,F4," (s)"), (IF(ISNUMBER(MATCH("s",G4:G24,0)),CONCATENATE(E1," (s)"), (IF(F4="*",CONCATENATE(E1,F4),E1)))))</f>
        <v>Winnipeg RHA*</v>
      </c>
      <c r="H2" s="9" t="str">
        <f>IF(AND(I4="*",ISNUMBER(MATCH("s",J4:J24,0))),CONCATENATE(H1,I4," (s)"), (IF(ISNUMBER(MATCH("s",J4:J24,0)),CONCATENATE(H1," (s)"), (IF(I4="*",CONCATENATE(H1,I4),H1)))))</f>
        <v>Interlake-Eastern RHA*</v>
      </c>
      <c r="K2" s="9" t="str">
        <f>IF(AND(L4="*",ISNUMBER(MATCH("s",M4:M24,0))),CONCATENATE(K1,L4," (s)"), (IF(ISNUMBER(MATCH("s",M4:M24,0)),CONCATENATE(K1," (s)"), (IF(L4="*",CONCATENATE(K1,L4),K1)))))</f>
        <v>Prairie Mountain Health</v>
      </c>
      <c r="N2" s="9" t="str">
        <f>IF(AND(O4="*",ISNUMBER(MATCH("s",P4:P24,0))),CONCATENATE(N1,O4," (s)"), (IF(ISNUMBER(MATCH("s",P4:P24,0)),CONCATENATE(N1," (s)"), (IF(O4="*",CONCATENATE(N1,O4),N1)))))</f>
        <v>Northern Health Region*</v>
      </c>
      <c r="Q2" s="9" t="str">
        <f>IF(AND(R4="*",ISNUMBER(MATCH("s",S4:S24,0))),CONCATENATE(Q1,R4," (s)"), (IF(ISNUMBER(MATCH("s",S4:S24,0)),CONCATENATE(Q1," (s)"), (IF(R4="*",CONCATENATE(Q1,R4),Q1)))))</f>
        <v>Manitoba</v>
      </c>
      <c r="S2" s="23"/>
    </row>
    <row r="3" spans="1:20" ht="15.6" x14ac:dyDescent="0.3">
      <c r="A3" s="22" t="str">
        <f>'Raw Data'!B7</f>
        <v>year</v>
      </c>
      <c r="B3" s="10" t="str">
        <f>'Raw Data'!E7</f>
        <v>adj_rate</v>
      </c>
      <c r="C3" s="10" t="str">
        <f>'Raw Data'!R7</f>
        <v>statsig</v>
      </c>
      <c r="D3" s="10" t="str">
        <f>'Raw Data'!S7</f>
        <v>suppress</v>
      </c>
      <c r="E3" s="10" t="s">
        <v>21</v>
      </c>
      <c r="F3" s="10" t="s">
        <v>31</v>
      </c>
      <c r="G3" s="10" t="s">
        <v>31</v>
      </c>
      <c r="H3" s="10" t="s">
        <v>21</v>
      </c>
      <c r="I3" s="10" t="s">
        <v>31</v>
      </c>
      <c r="J3" s="10" t="s">
        <v>31</v>
      </c>
      <c r="K3" s="10" t="s">
        <v>21</v>
      </c>
      <c r="L3" s="10" t="s">
        <v>31</v>
      </c>
      <c r="M3" s="10" t="s">
        <v>31</v>
      </c>
      <c r="N3" s="10" t="s">
        <v>21</v>
      </c>
      <c r="O3" s="10" t="s">
        <v>31</v>
      </c>
      <c r="P3" s="10" t="s">
        <v>31</v>
      </c>
      <c r="Q3" s="10" t="s">
        <v>21</v>
      </c>
      <c r="R3" s="10" t="s">
        <v>31</v>
      </c>
      <c r="S3" s="24" t="s">
        <v>31</v>
      </c>
      <c r="T3" s="10"/>
    </row>
    <row r="4" spans="1:20" ht="15.6" x14ac:dyDescent="0.3">
      <c r="A4" s="22">
        <f>'Raw Data'!B8</f>
        <v>2003</v>
      </c>
      <c r="B4" s="35">
        <f>'Raw Data'!E8</f>
        <v>0.70674909220000004</v>
      </c>
      <c r="C4" s="35" t="str">
        <f>'Raw Data'!R8</f>
        <v xml:space="preserve"> </v>
      </c>
      <c r="D4" s="35" t="str">
        <f>'Raw Data'!S8</f>
        <v xml:space="preserve"> </v>
      </c>
      <c r="E4" s="35">
        <f>'Raw Data'!E28</f>
        <v>1.657956736</v>
      </c>
      <c r="F4" s="35" t="str">
        <f>'Raw Data'!R28</f>
        <v>*</v>
      </c>
      <c r="G4" s="35" t="str">
        <f>'Raw Data'!S28</f>
        <v xml:space="preserve"> </v>
      </c>
      <c r="H4" s="35">
        <f>'Raw Data'!E48</f>
        <v>1.7020506376</v>
      </c>
      <c r="I4" s="35" t="str">
        <f>'Raw Data'!R48</f>
        <v>*</v>
      </c>
      <c r="J4" s="35" t="str">
        <f>'Raw Data'!S48</f>
        <v xml:space="preserve"> </v>
      </c>
      <c r="K4" s="35">
        <f>'Raw Data'!E68</f>
        <v>2.1241902023999999</v>
      </c>
      <c r="L4" s="35" t="str">
        <f>'Raw Data'!R68</f>
        <v xml:space="preserve"> </v>
      </c>
      <c r="M4" s="35" t="str">
        <f>'Raw Data'!S68</f>
        <v xml:space="preserve"> </v>
      </c>
      <c r="N4" s="35">
        <f>'Raw Data'!E88</f>
        <v>3.3143883635</v>
      </c>
      <c r="O4" s="35" t="str">
        <f>'Raw Data'!R88</f>
        <v>*</v>
      </c>
      <c r="P4" s="35" t="str">
        <f>'Raw Data'!S88</f>
        <v xml:space="preserve"> </v>
      </c>
      <c r="Q4" s="35">
        <f>'Raw Data'!E108</f>
        <v>1.6897864169000001</v>
      </c>
      <c r="R4" s="35" t="str">
        <f>'Raw Data'!R108</f>
        <v xml:space="preserve"> </v>
      </c>
      <c r="S4" s="36" t="str">
        <f>'Raw Data'!S108</f>
        <v xml:space="preserve"> </v>
      </c>
    </row>
    <row r="5" spans="1:20" ht="15.6" x14ac:dyDescent="0.3">
      <c r="A5" s="22">
        <f>'Raw Data'!B9</f>
        <v>2004</v>
      </c>
      <c r="B5" s="35">
        <f>'Raw Data'!E9</f>
        <v>0.47722728019999999</v>
      </c>
      <c r="C5" s="35" t="str">
        <f>'Raw Data'!R9</f>
        <v xml:space="preserve"> </v>
      </c>
      <c r="D5" s="35" t="str">
        <f>'Raw Data'!S9</f>
        <v xml:space="preserve"> </v>
      </c>
      <c r="E5" s="35">
        <f>'Raw Data'!E29</f>
        <v>1.2814283874000001</v>
      </c>
      <c r="F5" s="35" t="str">
        <f>'Raw Data'!R29</f>
        <v xml:space="preserve"> </v>
      </c>
      <c r="G5" s="35" t="str">
        <f>'Raw Data'!S29</f>
        <v xml:space="preserve"> </v>
      </c>
      <c r="H5" s="35">
        <f>'Raw Data'!E49</f>
        <v>1.3815405596999999</v>
      </c>
      <c r="I5" s="35" t="str">
        <f>'Raw Data'!R49</f>
        <v xml:space="preserve"> </v>
      </c>
      <c r="J5" s="35" t="str">
        <f>'Raw Data'!S49</f>
        <v xml:space="preserve"> </v>
      </c>
      <c r="K5" s="35">
        <f>'Raw Data'!E69</f>
        <v>1.7503849378</v>
      </c>
      <c r="L5" s="35" t="str">
        <f>'Raw Data'!R69</f>
        <v xml:space="preserve"> </v>
      </c>
      <c r="M5" s="35" t="str">
        <f>'Raw Data'!S69</f>
        <v xml:space="preserve"> </v>
      </c>
      <c r="N5" s="35">
        <f>'Raw Data'!E89</f>
        <v>2.147161788</v>
      </c>
      <c r="O5" s="35" t="str">
        <f>'Raw Data'!R89</f>
        <v xml:space="preserve"> </v>
      </c>
      <c r="P5" s="35" t="str">
        <f>'Raw Data'!S89</f>
        <v xml:space="preserve"> </v>
      </c>
      <c r="Q5" s="35">
        <f>'Raw Data'!E109</f>
        <v>1.2946116398</v>
      </c>
      <c r="R5" s="35" t="str">
        <f>'Raw Data'!R109</f>
        <v xml:space="preserve"> </v>
      </c>
      <c r="S5" s="36" t="str">
        <f>'Raw Data'!S109</f>
        <v xml:space="preserve"> </v>
      </c>
    </row>
    <row r="6" spans="1:20" ht="15.6" x14ac:dyDescent="0.3">
      <c r="A6" s="22">
        <f>'Raw Data'!B10</f>
        <v>2005</v>
      </c>
      <c r="B6" s="35">
        <f>'Raw Data'!E10</f>
        <v>1.3447440333</v>
      </c>
      <c r="C6" s="35" t="str">
        <f>'Raw Data'!R10</f>
        <v xml:space="preserve"> </v>
      </c>
      <c r="D6" s="35" t="str">
        <f>'Raw Data'!S10</f>
        <v xml:space="preserve"> </v>
      </c>
      <c r="E6" s="35">
        <f>'Raw Data'!E30</f>
        <v>1.4689518638000001</v>
      </c>
      <c r="F6" s="35" t="str">
        <f>'Raw Data'!R30</f>
        <v xml:space="preserve"> </v>
      </c>
      <c r="G6" s="35" t="str">
        <f>'Raw Data'!S30</f>
        <v xml:space="preserve"> </v>
      </c>
      <c r="H6" s="35">
        <f>'Raw Data'!E50</f>
        <v>2.3888279147999998</v>
      </c>
      <c r="I6" s="35" t="str">
        <f>'Raw Data'!R50</f>
        <v xml:space="preserve"> </v>
      </c>
      <c r="J6" s="35" t="str">
        <f>'Raw Data'!S50</f>
        <v xml:space="preserve"> </v>
      </c>
      <c r="K6" s="35">
        <f>'Raw Data'!E70</f>
        <v>1.7696643938000001</v>
      </c>
      <c r="L6" s="35" t="str">
        <f>'Raw Data'!R70</f>
        <v xml:space="preserve"> </v>
      </c>
      <c r="M6" s="35" t="str">
        <f>'Raw Data'!S70</f>
        <v xml:space="preserve"> </v>
      </c>
      <c r="N6" s="35">
        <f>'Raw Data'!E90</f>
        <v>3.5584399164999998</v>
      </c>
      <c r="O6" s="35" t="str">
        <f>'Raw Data'!R90</f>
        <v xml:space="preserve"> </v>
      </c>
      <c r="P6" s="35" t="str">
        <f>'Raw Data'!S90</f>
        <v xml:space="preserve"> </v>
      </c>
      <c r="Q6" s="35">
        <f>'Raw Data'!E110</f>
        <v>1.7086357394</v>
      </c>
      <c r="R6" s="35" t="str">
        <f>'Raw Data'!R110</f>
        <v xml:space="preserve"> </v>
      </c>
      <c r="S6" s="36" t="str">
        <f>'Raw Data'!S110</f>
        <v xml:space="preserve"> </v>
      </c>
    </row>
    <row r="7" spans="1:20" ht="15.6" x14ac:dyDescent="0.3">
      <c r="A7" s="22">
        <f>'Raw Data'!B11</f>
        <v>2006</v>
      </c>
      <c r="B7" s="35">
        <f>'Raw Data'!E11</f>
        <v>1.3244141968000001</v>
      </c>
      <c r="C7" s="35" t="str">
        <f>'Raw Data'!R11</f>
        <v xml:space="preserve"> </v>
      </c>
      <c r="D7" s="35" t="str">
        <f>'Raw Data'!S11</f>
        <v xml:space="preserve"> </v>
      </c>
      <c r="E7" s="35">
        <f>'Raw Data'!E31</f>
        <v>1.4255344058999999</v>
      </c>
      <c r="F7" s="35" t="str">
        <f>'Raw Data'!R31</f>
        <v xml:space="preserve"> </v>
      </c>
      <c r="G7" s="35" t="str">
        <f>'Raw Data'!S31</f>
        <v xml:space="preserve"> </v>
      </c>
      <c r="H7" s="35">
        <f>'Raw Data'!E51</f>
        <v>2.3233658631999998</v>
      </c>
      <c r="I7" s="35" t="str">
        <f>'Raw Data'!R51</f>
        <v xml:space="preserve"> </v>
      </c>
      <c r="J7" s="35" t="str">
        <f>'Raw Data'!S51</f>
        <v xml:space="preserve"> </v>
      </c>
      <c r="K7" s="35">
        <f>'Raw Data'!E71</f>
        <v>1.1507470929000001</v>
      </c>
      <c r="L7" s="35" t="str">
        <f>'Raw Data'!R71</f>
        <v xml:space="preserve"> </v>
      </c>
      <c r="M7" s="35" t="str">
        <f>'Raw Data'!S71</f>
        <v xml:space="preserve"> </v>
      </c>
      <c r="N7" s="35">
        <f>'Raw Data'!E91</f>
        <v>1.8208582571</v>
      </c>
      <c r="O7" s="35" t="str">
        <f>'Raw Data'!R91</f>
        <v xml:space="preserve"> </v>
      </c>
      <c r="P7" s="35" t="str">
        <f>'Raw Data'!S91</f>
        <v xml:space="preserve"> </v>
      </c>
      <c r="Q7" s="35">
        <f>'Raw Data'!E111</f>
        <v>1.4891228048</v>
      </c>
      <c r="R7" s="35" t="str">
        <f>'Raw Data'!R111</f>
        <v xml:space="preserve"> </v>
      </c>
      <c r="S7" s="36" t="str">
        <f>'Raw Data'!S111</f>
        <v xml:space="preserve"> </v>
      </c>
    </row>
    <row r="8" spans="1:20" ht="15.6" x14ac:dyDescent="0.3">
      <c r="A8" s="22">
        <f>'Raw Data'!B12</f>
        <v>2007</v>
      </c>
      <c r="B8" s="35">
        <f>'Raw Data'!E12</f>
        <v>0.73220614250000005</v>
      </c>
      <c r="C8" s="35" t="str">
        <f>'Raw Data'!R12</f>
        <v xml:space="preserve"> </v>
      </c>
      <c r="D8" s="35" t="str">
        <f>'Raw Data'!S12</f>
        <v xml:space="preserve"> </v>
      </c>
      <c r="E8" s="35">
        <f>'Raw Data'!E32</f>
        <v>1.4312847672</v>
      </c>
      <c r="F8" s="35" t="str">
        <f>'Raw Data'!R32</f>
        <v xml:space="preserve"> </v>
      </c>
      <c r="G8" s="35" t="str">
        <f>'Raw Data'!S32</f>
        <v xml:space="preserve"> </v>
      </c>
      <c r="H8" s="35">
        <f>'Raw Data'!E52</f>
        <v>1.3896379632</v>
      </c>
      <c r="I8" s="35" t="str">
        <f>'Raw Data'!R52</f>
        <v xml:space="preserve"> </v>
      </c>
      <c r="J8" s="35" t="str">
        <f>'Raw Data'!S52</f>
        <v xml:space="preserve"> </v>
      </c>
      <c r="K8" s="35">
        <f>'Raw Data'!E72</f>
        <v>1.7080177090999999</v>
      </c>
      <c r="L8" s="35" t="str">
        <f>'Raw Data'!R72</f>
        <v xml:space="preserve"> </v>
      </c>
      <c r="M8" s="35" t="str">
        <f>'Raw Data'!S72</f>
        <v xml:space="preserve"> </v>
      </c>
      <c r="N8" s="35">
        <f>'Raw Data'!E92</f>
        <v>2.6343882123000002</v>
      </c>
      <c r="O8" s="35" t="str">
        <f>'Raw Data'!R92</f>
        <v xml:space="preserve"> </v>
      </c>
      <c r="P8" s="35" t="str">
        <f>'Raw Data'!S92</f>
        <v xml:space="preserve"> </v>
      </c>
      <c r="Q8" s="35">
        <f>'Raw Data'!E112</f>
        <v>1.4581122882999999</v>
      </c>
      <c r="R8" s="35" t="str">
        <f>'Raw Data'!R112</f>
        <v xml:space="preserve"> </v>
      </c>
      <c r="S8" s="36" t="str">
        <f>'Raw Data'!S112</f>
        <v xml:space="preserve"> </v>
      </c>
    </row>
    <row r="9" spans="1:20" ht="15.6" x14ac:dyDescent="0.3">
      <c r="A9" s="22">
        <f>'Raw Data'!B13</f>
        <v>2008</v>
      </c>
      <c r="B9" s="35">
        <f>'Raw Data'!E13</f>
        <v>0.86641900579999998</v>
      </c>
      <c r="C9" s="35" t="str">
        <f>'Raw Data'!R13</f>
        <v xml:space="preserve"> </v>
      </c>
      <c r="D9" s="35" t="str">
        <f>'Raw Data'!S13</f>
        <v xml:space="preserve"> </v>
      </c>
      <c r="E9" s="35">
        <f>'Raw Data'!E33</f>
        <v>1.4664002661</v>
      </c>
      <c r="F9" s="35" t="str">
        <f>'Raw Data'!R33</f>
        <v xml:space="preserve"> </v>
      </c>
      <c r="G9" s="35" t="str">
        <f>'Raw Data'!S33</f>
        <v xml:space="preserve"> </v>
      </c>
      <c r="H9" s="35">
        <f>'Raw Data'!E53</f>
        <v>2.3314249466999999</v>
      </c>
      <c r="I9" s="35" t="str">
        <f>'Raw Data'!R53</f>
        <v xml:space="preserve"> </v>
      </c>
      <c r="J9" s="35" t="str">
        <f>'Raw Data'!S53</f>
        <v xml:space="preserve"> </v>
      </c>
      <c r="K9" s="35">
        <f>'Raw Data'!E73</f>
        <v>1.5083646963999999</v>
      </c>
      <c r="L9" s="35" t="str">
        <f>'Raw Data'!R73</f>
        <v xml:space="preserve"> </v>
      </c>
      <c r="M9" s="35" t="str">
        <f>'Raw Data'!S73</f>
        <v xml:space="preserve"> </v>
      </c>
      <c r="N9" s="35">
        <f>'Raw Data'!E93</f>
        <v>4.6559303022999998</v>
      </c>
      <c r="O9" s="35" t="str">
        <f>'Raw Data'!R93</f>
        <v xml:space="preserve"> </v>
      </c>
      <c r="P9" s="35" t="str">
        <f>'Raw Data'!S93</f>
        <v xml:space="preserve"> </v>
      </c>
      <c r="Q9" s="35">
        <f>'Raw Data'!E113</f>
        <v>1.6569408220999999</v>
      </c>
      <c r="R9" s="35" t="str">
        <f>'Raw Data'!R113</f>
        <v xml:space="preserve"> </v>
      </c>
      <c r="S9" s="36" t="str">
        <f>'Raw Data'!S113</f>
        <v xml:space="preserve"> </v>
      </c>
    </row>
    <row r="10" spans="1:20" ht="15.6" x14ac:dyDescent="0.3">
      <c r="A10" s="22">
        <f>'Raw Data'!B14</f>
        <v>2009</v>
      </c>
      <c r="B10" s="35">
        <f>'Raw Data'!E14</f>
        <v>1.1073505811</v>
      </c>
      <c r="C10" s="35" t="str">
        <f>'Raw Data'!R14</f>
        <v xml:space="preserve"> </v>
      </c>
      <c r="D10" s="35" t="str">
        <f>'Raw Data'!S14</f>
        <v xml:space="preserve"> </v>
      </c>
      <c r="E10" s="35">
        <f>'Raw Data'!E34</f>
        <v>1.6174173140000001</v>
      </c>
      <c r="F10" s="35" t="str">
        <f>'Raw Data'!R34</f>
        <v xml:space="preserve"> </v>
      </c>
      <c r="G10" s="35" t="str">
        <f>'Raw Data'!S34</f>
        <v xml:space="preserve"> </v>
      </c>
      <c r="H10" s="35">
        <f>'Raw Data'!E54</f>
        <v>1.5994683511000001</v>
      </c>
      <c r="I10" s="35" t="str">
        <f>'Raw Data'!R54</f>
        <v xml:space="preserve"> </v>
      </c>
      <c r="J10" s="35" t="str">
        <f>'Raw Data'!S54</f>
        <v xml:space="preserve"> </v>
      </c>
      <c r="K10" s="35">
        <f>'Raw Data'!E74</f>
        <v>1.6740616319999999</v>
      </c>
      <c r="L10" s="35" t="str">
        <f>'Raw Data'!R74</f>
        <v xml:space="preserve"> </v>
      </c>
      <c r="M10" s="35" t="str">
        <f>'Raw Data'!S74</f>
        <v xml:space="preserve"> </v>
      </c>
      <c r="N10" s="35">
        <f>'Raw Data'!E94</f>
        <v>6.0988046409000001</v>
      </c>
      <c r="O10" s="35" t="str">
        <f>'Raw Data'!R94</f>
        <v xml:space="preserve"> </v>
      </c>
      <c r="P10" s="35" t="str">
        <f>'Raw Data'!S94</f>
        <v xml:space="preserve"> </v>
      </c>
      <c r="Q10" s="35">
        <f>'Raw Data'!E114</f>
        <v>1.8006353893</v>
      </c>
      <c r="R10" s="35" t="str">
        <f>'Raw Data'!R114</f>
        <v xml:space="preserve"> </v>
      </c>
      <c r="S10" s="36" t="str">
        <f>'Raw Data'!S114</f>
        <v xml:space="preserve"> </v>
      </c>
    </row>
    <row r="11" spans="1:20" ht="15.6" x14ac:dyDescent="0.3">
      <c r="A11" s="22">
        <f>'Raw Data'!B15</f>
        <v>2010</v>
      </c>
      <c r="B11" s="35">
        <f>'Raw Data'!E15</f>
        <v>0.60435058360000005</v>
      </c>
      <c r="C11" s="35" t="str">
        <f>'Raw Data'!R15</f>
        <v xml:space="preserve"> </v>
      </c>
      <c r="D11" s="35" t="str">
        <f>'Raw Data'!S15</f>
        <v xml:space="preserve"> </v>
      </c>
      <c r="E11" s="35">
        <f>'Raw Data'!E35</f>
        <v>1.3258862602000001</v>
      </c>
      <c r="F11" s="35" t="str">
        <f>'Raw Data'!R35</f>
        <v xml:space="preserve"> </v>
      </c>
      <c r="G11" s="35" t="str">
        <f>'Raw Data'!S35</f>
        <v xml:space="preserve"> </v>
      </c>
      <c r="H11" s="35">
        <f>'Raw Data'!E55</f>
        <v>2.3181915320000002</v>
      </c>
      <c r="I11" s="35" t="str">
        <f>'Raw Data'!R55</f>
        <v xml:space="preserve"> </v>
      </c>
      <c r="J11" s="35" t="str">
        <f>'Raw Data'!S55</f>
        <v xml:space="preserve"> </v>
      </c>
      <c r="K11" s="35">
        <f>'Raw Data'!E75</f>
        <v>1.207370351</v>
      </c>
      <c r="L11" s="35" t="str">
        <f>'Raw Data'!R75</f>
        <v xml:space="preserve"> </v>
      </c>
      <c r="M11" s="35" t="str">
        <f>'Raw Data'!S75</f>
        <v xml:space="preserve"> </v>
      </c>
      <c r="N11" s="35">
        <f>'Raw Data'!E95</f>
        <v>3.6778581796999998</v>
      </c>
      <c r="O11" s="35" t="str">
        <f>'Raw Data'!R95</f>
        <v xml:space="preserve"> </v>
      </c>
      <c r="P11" s="35" t="str">
        <f>'Raw Data'!S95</f>
        <v xml:space="preserve"> </v>
      </c>
      <c r="Q11" s="35">
        <f>'Raw Data'!E115</f>
        <v>1.4558481462999999</v>
      </c>
      <c r="R11" s="35" t="str">
        <f>'Raw Data'!R115</f>
        <v xml:space="preserve"> </v>
      </c>
      <c r="S11" s="36" t="str">
        <f>'Raw Data'!S115</f>
        <v xml:space="preserve"> </v>
      </c>
    </row>
    <row r="12" spans="1:20" ht="15.6" x14ac:dyDescent="0.3">
      <c r="A12" s="22">
        <f>'Raw Data'!B16</f>
        <v>2011</v>
      </c>
      <c r="B12" s="35">
        <f>'Raw Data'!E16</f>
        <v>0.4895611748</v>
      </c>
      <c r="C12" s="35" t="str">
        <f>'Raw Data'!R16</f>
        <v xml:space="preserve"> </v>
      </c>
      <c r="D12" s="35" t="str">
        <f>'Raw Data'!S16</f>
        <v xml:space="preserve"> </v>
      </c>
      <c r="E12" s="35">
        <f>'Raw Data'!E36</f>
        <v>1.3370709117999999</v>
      </c>
      <c r="F12" s="35" t="str">
        <f>'Raw Data'!R36</f>
        <v xml:space="preserve"> </v>
      </c>
      <c r="G12" s="35" t="str">
        <f>'Raw Data'!S36</f>
        <v xml:space="preserve"> </v>
      </c>
      <c r="H12" s="35">
        <f>'Raw Data'!E56</f>
        <v>1.7571753711</v>
      </c>
      <c r="I12" s="35" t="str">
        <f>'Raw Data'!R56</f>
        <v xml:space="preserve"> </v>
      </c>
      <c r="J12" s="35" t="str">
        <f>'Raw Data'!S56</f>
        <v xml:space="preserve"> </v>
      </c>
      <c r="K12" s="35">
        <f>'Raw Data'!E76</f>
        <v>1.6931080558</v>
      </c>
      <c r="L12" s="35" t="str">
        <f>'Raw Data'!R76</f>
        <v xml:space="preserve"> </v>
      </c>
      <c r="M12" s="35" t="str">
        <f>'Raw Data'!S76</f>
        <v xml:space="preserve"> </v>
      </c>
      <c r="N12" s="35">
        <f>'Raw Data'!E96</f>
        <v>3.6863158434000001</v>
      </c>
      <c r="O12" s="35" t="str">
        <f>'Raw Data'!R96</f>
        <v xml:space="preserve"> </v>
      </c>
      <c r="P12" s="35" t="str">
        <f>'Raw Data'!S96</f>
        <v xml:space="preserve"> </v>
      </c>
      <c r="Q12" s="35">
        <f>'Raw Data'!E116</f>
        <v>1.4607997612000001</v>
      </c>
      <c r="R12" s="35" t="str">
        <f>'Raw Data'!R116</f>
        <v xml:space="preserve"> </v>
      </c>
      <c r="S12" s="36" t="str">
        <f>'Raw Data'!S116</f>
        <v xml:space="preserve"> </v>
      </c>
    </row>
    <row r="13" spans="1:20" ht="15.6" x14ac:dyDescent="0.3">
      <c r="A13" s="22">
        <f>'Raw Data'!B17</f>
        <v>2012</v>
      </c>
      <c r="B13" s="35">
        <f>'Raw Data'!E17</f>
        <v>1.0274875024000001</v>
      </c>
      <c r="C13" s="35" t="str">
        <f>'Raw Data'!R17</f>
        <v xml:space="preserve"> </v>
      </c>
      <c r="D13" s="35" t="str">
        <f>'Raw Data'!S17</f>
        <v xml:space="preserve"> </v>
      </c>
      <c r="E13" s="35">
        <f>'Raw Data'!E37</f>
        <v>1.5815749815</v>
      </c>
      <c r="F13" s="35" t="str">
        <f>'Raw Data'!R37</f>
        <v xml:space="preserve"> </v>
      </c>
      <c r="G13" s="35" t="str">
        <f>'Raw Data'!S37</f>
        <v xml:space="preserve"> </v>
      </c>
      <c r="H13" s="35">
        <f>'Raw Data'!E57</f>
        <v>2.2311167391</v>
      </c>
      <c r="I13" s="35" t="str">
        <f>'Raw Data'!R57</f>
        <v xml:space="preserve"> </v>
      </c>
      <c r="J13" s="35" t="str">
        <f>'Raw Data'!S57</f>
        <v xml:space="preserve"> </v>
      </c>
      <c r="K13" s="35">
        <f>'Raw Data'!E77</f>
        <v>1.7569397408</v>
      </c>
      <c r="L13" s="35" t="str">
        <f>'Raw Data'!R77</f>
        <v xml:space="preserve"> </v>
      </c>
      <c r="M13" s="35" t="str">
        <f>'Raw Data'!S77</f>
        <v xml:space="preserve"> </v>
      </c>
      <c r="N13" s="35">
        <f>'Raw Data'!E97</f>
        <v>4.0000095736999999</v>
      </c>
      <c r="O13" s="35" t="str">
        <f>'Raw Data'!R97</f>
        <v xml:space="preserve"> </v>
      </c>
      <c r="P13" s="35" t="str">
        <f>'Raw Data'!S97</f>
        <v xml:space="preserve"> </v>
      </c>
      <c r="Q13" s="35">
        <f>'Raw Data'!E117</f>
        <v>1.7586299205</v>
      </c>
      <c r="R13" s="35" t="str">
        <f>'Raw Data'!R117</f>
        <v xml:space="preserve"> </v>
      </c>
      <c r="S13" s="36" t="str">
        <f>'Raw Data'!S117</f>
        <v xml:space="preserve"> </v>
      </c>
    </row>
    <row r="14" spans="1:20" ht="15.6" x14ac:dyDescent="0.3">
      <c r="A14" s="22">
        <f>'Raw Data'!B18</f>
        <v>2013</v>
      </c>
      <c r="B14" s="35">
        <f>'Raw Data'!E18</f>
        <v>0.95304398079999997</v>
      </c>
      <c r="C14" s="35" t="str">
        <f>'Raw Data'!R18</f>
        <v xml:space="preserve"> </v>
      </c>
      <c r="D14" s="35" t="str">
        <f>'Raw Data'!S18</f>
        <v xml:space="preserve"> </v>
      </c>
      <c r="E14" s="35">
        <f>'Raw Data'!E38</f>
        <v>1.1394955872000001</v>
      </c>
      <c r="F14" s="35" t="str">
        <f>'Raw Data'!R38</f>
        <v xml:space="preserve"> </v>
      </c>
      <c r="G14" s="35" t="str">
        <f>'Raw Data'!S38</f>
        <v xml:space="preserve"> </v>
      </c>
      <c r="H14" s="35">
        <f>'Raw Data'!E58</f>
        <v>2.2404417179</v>
      </c>
      <c r="I14" s="35" t="str">
        <f>'Raw Data'!R58</f>
        <v xml:space="preserve"> </v>
      </c>
      <c r="J14" s="35" t="str">
        <f>'Raw Data'!S58</f>
        <v xml:space="preserve"> </v>
      </c>
      <c r="K14" s="35">
        <f>'Raw Data'!E78</f>
        <v>1.3122206124</v>
      </c>
      <c r="L14" s="35" t="str">
        <f>'Raw Data'!R78</f>
        <v xml:space="preserve"> </v>
      </c>
      <c r="M14" s="35" t="str">
        <f>'Raw Data'!S78</f>
        <v xml:space="preserve"> </v>
      </c>
      <c r="N14" s="35">
        <f>'Raw Data'!E98</f>
        <v>3.3148078697000001</v>
      </c>
      <c r="O14" s="35" t="str">
        <f>'Raw Data'!R98</f>
        <v xml:space="preserve"> </v>
      </c>
      <c r="P14" s="35" t="str">
        <f>'Raw Data'!S98</f>
        <v xml:space="preserve"> </v>
      </c>
      <c r="Q14" s="35">
        <f>'Raw Data'!E118</f>
        <v>1.3818297469</v>
      </c>
      <c r="R14" s="35" t="str">
        <f>'Raw Data'!R118</f>
        <v xml:space="preserve"> </v>
      </c>
      <c r="S14" s="36" t="str">
        <f>'Raw Data'!S118</f>
        <v xml:space="preserve"> </v>
      </c>
    </row>
    <row r="15" spans="1:20" ht="15.6" x14ac:dyDescent="0.3">
      <c r="A15" s="22">
        <f>'Raw Data'!B19</f>
        <v>2014</v>
      </c>
      <c r="B15" s="35">
        <f>'Raw Data'!E19</f>
        <v>0.96986346639999998</v>
      </c>
      <c r="C15" s="35" t="str">
        <f>'Raw Data'!R19</f>
        <v xml:space="preserve"> </v>
      </c>
      <c r="D15" s="35" t="str">
        <f>'Raw Data'!S19</f>
        <v xml:space="preserve"> </v>
      </c>
      <c r="E15" s="35">
        <f>'Raw Data'!E39</f>
        <v>1.4979764601000001</v>
      </c>
      <c r="F15" s="35" t="str">
        <f>'Raw Data'!R39</f>
        <v xml:space="preserve"> </v>
      </c>
      <c r="G15" s="35" t="str">
        <f>'Raw Data'!S39</f>
        <v xml:space="preserve"> </v>
      </c>
      <c r="H15" s="35">
        <f>'Raw Data'!E59</f>
        <v>2.3667115340999998</v>
      </c>
      <c r="I15" s="35" t="str">
        <f>'Raw Data'!R59</f>
        <v xml:space="preserve"> </v>
      </c>
      <c r="J15" s="35" t="str">
        <f>'Raw Data'!S59</f>
        <v xml:space="preserve"> </v>
      </c>
      <c r="K15" s="35">
        <f>'Raw Data'!E79</f>
        <v>1.4638537935</v>
      </c>
      <c r="L15" s="35" t="str">
        <f>'Raw Data'!R79</f>
        <v xml:space="preserve"> </v>
      </c>
      <c r="M15" s="35" t="str">
        <f>'Raw Data'!S79</f>
        <v xml:space="preserve"> </v>
      </c>
      <c r="N15" s="35">
        <f>'Raw Data'!E99</f>
        <v>3.823281325</v>
      </c>
      <c r="O15" s="35" t="str">
        <f>'Raw Data'!R99</f>
        <v xml:space="preserve"> </v>
      </c>
      <c r="P15" s="35" t="str">
        <f>'Raw Data'!S99</f>
        <v xml:space="preserve"> </v>
      </c>
      <c r="Q15" s="35">
        <f>'Raw Data'!E119</f>
        <v>1.6059759204999999</v>
      </c>
      <c r="R15" s="35" t="str">
        <f>'Raw Data'!R119</f>
        <v xml:space="preserve"> </v>
      </c>
      <c r="S15" s="36" t="str">
        <f>'Raw Data'!S119</f>
        <v xml:space="preserve"> </v>
      </c>
    </row>
    <row r="16" spans="1:20" ht="15.6" x14ac:dyDescent="0.3">
      <c r="A16" s="22">
        <f>'Raw Data'!B20</f>
        <v>2015</v>
      </c>
      <c r="B16" s="35">
        <f>'Raw Data'!E20</f>
        <v>0.96928812230000005</v>
      </c>
      <c r="C16" s="35" t="str">
        <f>'Raw Data'!R20</f>
        <v xml:space="preserve"> </v>
      </c>
      <c r="D16" s="35" t="str">
        <f>'Raw Data'!S20</f>
        <v xml:space="preserve"> </v>
      </c>
      <c r="E16" s="35">
        <f>'Raw Data'!E40</f>
        <v>1.4624675319</v>
      </c>
      <c r="F16" s="35" t="str">
        <f>'Raw Data'!R40</f>
        <v xml:space="preserve"> </v>
      </c>
      <c r="G16" s="35" t="str">
        <f>'Raw Data'!S40</f>
        <v xml:space="preserve"> </v>
      </c>
      <c r="H16" s="35">
        <f>'Raw Data'!E60</f>
        <v>1.4597026338000001</v>
      </c>
      <c r="I16" s="35" t="str">
        <f>'Raw Data'!R60</f>
        <v xml:space="preserve"> </v>
      </c>
      <c r="J16" s="35" t="str">
        <f>'Raw Data'!S60</f>
        <v xml:space="preserve"> </v>
      </c>
      <c r="K16" s="35">
        <f>'Raw Data'!E80</f>
        <v>1.9755842575</v>
      </c>
      <c r="L16" s="35" t="str">
        <f>'Raw Data'!R80</f>
        <v xml:space="preserve"> </v>
      </c>
      <c r="M16" s="35" t="str">
        <f>'Raw Data'!S80</f>
        <v xml:space="preserve"> </v>
      </c>
      <c r="N16" s="35">
        <f>'Raw Data'!E100</f>
        <v>4.4328525969000001</v>
      </c>
      <c r="O16" s="35" t="str">
        <f>'Raw Data'!R100</f>
        <v xml:space="preserve"> </v>
      </c>
      <c r="P16" s="35" t="str">
        <f>'Raw Data'!S100</f>
        <v xml:space="preserve"> </v>
      </c>
      <c r="Q16" s="35">
        <f>'Raw Data'!E120</f>
        <v>1.6626642252999999</v>
      </c>
      <c r="R16" s="35" t="str">
        <f>'Raw Data'!R120</f>
        <v xml:space="preserve"> </v>
      </c>
      <c r="S16" s="36" t="str">
        <f>'Raw Data'!S120</f>
        <v xml:space="preserve"> </v>
      </c>
    </row>
    <row r="17" spans="1:19" ht="15.6" x14ac:dyDescent="0.3">
      <c r="A17" s="22">
        <f>'Raw Data'!B21</f>
        <v>2016</v>
      </c>
      <c r="B17" s="35">
        <f>'Raw Data'!E21</f>
        <v>0.84036088600000003</v>
      </c>
      <c r="C17" s="35" t="str">
        <f>'Raw Data'!R21</f>
        <v xml:space="preserve"> </v>
      </c>
      <c r="D17" s="35" t="str">
        <f>'Raw Data'!S21</f>
        <v xml:space="preserve"> </v>
      </c>
      <c r="E17" s="35">
        <f>'Raw Data'!E41</f>
        <v>1.3069717291</v>
      </c>
      <c r="F17" s="35" t="str">
        <f>'Raw Data'!R41</f>
        <v xml:space="preserve"> </v>
      </c>
      <c r="G17" s="35" t="str">
        <f>'Raw Data'!S41</f>
        <v xml:space="preserve"> </v>
      </c>
      <c r="H17" s="35">
        <f>'Raw Data'!E61</f>
        <v>1.7598825483</v>
      </c>
      <c r="I17" s="35" t="str">
        <f>'Raw Data'!R61</f>
        <v xml:space="preserve"> </v>
      </c>
      <c r="J17" s="35" t="str">
        <f>'Raw Data'!S61</f>
        <v xml:space="preserve"> </v>
      </c>
      <c r="K17" s="35">
        <f>'Raw Data'!E81</f>
        <v>1.9939162664000001</v>
      </c>
      <c r="L17" s="35" t="str">
        <f>'Raw Data'!R81</f>
        <v xml:space="preserve"> </v>
      </c>
      <c r="M17" s="35" t="str">
        <f>'Raw Data'!S81</f>
        <v xml:space="preserve"> </v>
      </c>
      <c r="N17" s="35">
        <f>'Raw Data'!E101</f>
        <v>6.3451464491999996</v>
      </c>
      <c r="O17" s="35" t="str">
        <f>'Raw Data'!R101</f>
        <v xml:space="preserve"> </v>
      </c>
      <c r="P17" s="35" t="str">
        <f>'Raw Data'!S101</f>
        <v xml:space="preserve"> </v>
      </c>
      <c r="Q17" s="35">
        <f>'Raw Data'!E121</f>
        <v>1.6517261472</v>
      </c>
      <c r="R17" s="35" t="str">
        <f>'Raw Data'!R121</f>
        <v xml:space="preserve"> </v>
      </c>
      <c r="S17" s="36" t="str">
        <f>'Raw Data'!S121</f>
        <v xml:space="preserve"> </v>
      </c>
    </row>
    <row r="18" spans="1:19" ht="15.6" x14ac:dyDescent="0.3">
      <c r="A18" s="22">
        <f>'Raw Data'!B22</f>
        <v>2017</v>
      </c>
      <c r="B18" s="35">
        <f>'Raw Data'!E22</f>
        <v>0.94272931110000002</v>
      </c>
      <c r="C18" s="35" t="str">
        <f>'Raw Data'!R22</f>
        <v xml:space="preserve"> </v>
      </c>
      <c r="D18" s="35" t="str">
        <f>'Raw Data'!S22</f>
        <v xml:space="preserve"> </v>
      </c>
      <c r="E18" s="35">
        <f>'Raw Data'!E42</f>
        <v>1.4755614674999999</v>
      </c>
      <c r="F18" s="35" t="str">
        <f>'Raw Data'!R42</f>
        <v xml:space="preserve"> </v>
      </c>
      <c r="G18" s="35" t="str">
        <f>'Raw Data'!S42</f>
        <v xml:space="preserve"> </v>
      </c>
      <c r="H18" s="35">
        <f>'Raw Data'!E62</f>
        <v>1.5455634493999999</v>
      </c>
      <c r="I18" s="35" t="str">
        <f>'Raw Data'!R62</f>
        <v xml:space="preserve"> </v>
      </c>
      <c r="J18" s="35" t="str">
        <f>'Raw Data'!S62</f>
        <v xml:space="preserve"> </v>
      </c>
      <c r="K18" s="35">
        <f>'Raw Data'!E82</f>
        <v>1.3002556521999999</v>
      </c>
      <c r="L18" s="35" t="str">
        <f>'Raw Data'!R82</f>
        <v xml:space="preserve"> </v>
      </c>
      <c r="M18" s="35" t="str">
        <f>'Raw Data'!S82</f>
        <v xml:space="preserve"> </v>
      </c>
      <c r="N18" s="35">
        <f>'Raw Data'!E102</f>
        <v>4.0512188279999997</v>
      </c>
      <c r="O18" s="35" t="str">
        <f>'Raw Data'!R102</f>
        <v xml:space="preserve"> </v>
      </c>
      <c r="P18" s="35" t="str">
        <f>'Raw Data'!S102</f>
        <v xml:space="preserve"> </v>
      </c>
      <c r="Q18" s="35">
        <f>'Raw Data'!E122</f>
        <v>1.5729629077</v>
      </c>
      <c r="R18" s="35" t="str">
        <f>'Raw Data'!R122</f>
        <v xml:space="preserve"> </v>
      </c>
      <c r="S18" s="36" t="str">
        <f>'Raw Data'!S122</f>
        <v xml:space="preserve"> </v>
      </c>
    </row>
    <row r="19" spans="1:19" ht="15.6" x14ac:dyDescent="0.3">
      <c r="A19" s="22">
        <f>'Raw Data'!B23</f>
        <v>2018</v>
      </c>
      <c r="B19" s="35">
        <f>'Raw Data'!E23</f>
        <v>1.0108488091000001</v>
      </c>
      <c r="C19" s="35" t="str">
        <f>'Raw Data'!R23</f>
        <v xml:space="preserve"> </v>
      </c>
      <c r="D19" s="35" t="str">
        <f>'Raw Data'!S23</f>
        <v xml:space="preserve"> </v>
      </c>
      <c r="E19" s="35">
        <f>'Raw Data'!E43</f>
        <v>1.0976868816000001</v>
      </c>
      <c r="F19" s="35" t="str">
        <f>'Raw Data'!R43</f>
        <v xml:space="preserve"> </v>
      </c>
      <c r="G19" s="35" t="str">
        <f>'Raw Data'!S43</f>
        <v xml:space="preserve"> </v>
      </c>
      <c r="H19" s="35">
        <f>'Raw Data'!E63</f>
        <v>1.6863477469999999</v>
      </c>
      <c r="I19" s="35" t="str">
        <f>'Raw Data'!R63</f>
        <v xml:space="preserve"> </v>
      </c>
      <c r="J19" s="35" t="str">
        <f>'Raw Data'!S63</f>
        <v xml:space="preserve"> </v>
      </c>
      <c r="K19" s="35">
        <f>'Raw Data'!E83</f>
        <v>1.7506695359</v>
      </c>
      <c r="L19" s="35" t="str">
        <f>'Raw Data'!R83</f>
        <v xml:space="preserve"> </v>
      </c>
      <c r="M19" s="35" t="str">
        <f>'Raw Data'!S83</f>
        <v xml:space="preserve"> </v>
      </c>
      <c r="N19" s="35">
        <f>'Raw Data'!E103</f>
        <v>3.7449748638</v>
      </c>
      <c r="O19" s="35" t="str">
        <f>'Raw Data'!R103</f>
        <v xml:space="preserve"> </v>
      </c>
      <c r="P19" s="35" t="str">
        <f>'Raw Data'!S103</f>
        <v xml:space="preserve"> </v>
      </c>
      <c r="Q19" s="35">
        <f>'Raw Data'!E123</f>
        <v>1.3949243355000001</v>
      </c>
      <c r="R19" s="35" t="str">
        <f>'Raw Data'!R123</f>
        <v xml:space="preserve"> </v>
      </c>
      <c r="S19" s="36" t="str">
        <f>'Raw Data'!S123</f>
        <v xml:space="preserve"> </v>
      </c>
    </row>
    <row r="20" spans="1:19" ht="15.6" x14ac:dyDescent="0.3">
      <c r="A20" s="22">
        <f>'Raw Data'!B24</f>
        <v>2019</v>
      </c>
      <c r="B20" s="35">
        <f>'Raw Data'!E24</f>
        <v>1.4399459586000001</v>
      </c>
      <c r="C20" s="35" t="str">
        <f>'Raw Data'!R24</f>
        <v xml:space="preserve"> </v>
      </c>
      <c r="D20" s="35" t="str">
        <f>'Raw Data'!S24</f>
        <v xml:space="preserve"> </v>
      </c>
      <c r="E20" s="35">
        <f>'Raw Data'!E44</f>
        <v>1.2775896932999999</v>
      </c>
      <c r="F20" s="35" t="str">
        <f>'Raw Data'!R44</f>
        <v xml:space="preserve"> </v>
      </c>
      <c r="G20" s="35" t="str">
        <f>'Raw Data'!S44</f>
        <v xml:space="preserve"> </v>
      </c>
      <c r="H20" s="35">
        <f>'Raw Data'!E64</f>
        <v>1.850864914</v>
      </c>
      <c r="I20" s="35" t="str">
        <f>'Raw Data'!R64</f>
        <v xml:space="preserve"> </v>
      </c>
      <c r="J20" s="35" t="str">
        <f>'Raw Data'!S64</f>
        <v xml:space="preserve"> </v>
      </c>
      <c r="K20" s="35">
        <f>'Raw Data'!E84</f>
        <v>1.9443355433</v>
      </c>
      <c r="L20" s="35" t="str">
        <f>'Raw Data'!R84</f>
        <v xml:space="preserve"> </v>
      </c>
      <c r="M20" s="35" t="str">
        <f>'Raw Data'!S84</f>
        <v xml:space="preserve"> </v>
      </c>
      <c r="N20" s="35">
        <f>'Raw Data'!E104</f>
        <v>4.9361775954000002</v>
      </c>
      <c r="O20" s="35" t="str">
        <f>'Raw Data'!R104</f>
        <v xml:space="preserve"> </v>
      </c>
      <c r="P20" s="35" t="str">
        <f>'Raw Data'!S104</f>
        <v xml:space="preserve"> </v>
      </c>
      <c r="Q20" s="35">
        <f>'Raw Data'!E124</f>
        <v>1.6490396529</v>
      </c>
      <c r="R20" s="35" t="str">
        <f>'Raw Data'!R124</f>
        <v xml:space="preserve"> </v>
      </c>
      <c r="S20" s="36" t="str">
        <f>'Raw Data'!S124</f>
        <v xml:space="preserve"> </v>
      </c>
    </row>
    <row r="21" spans="1:19" ht="15.6" x14ac:dyDescent="0.3">
      <c r="A21" s="22">
        <f>'Raw Data'!B25</f>
        <v>2020</v>
      </c>
      <c r="B21" s="35">
        <f>'Raw Data'!E25</f>
        <v>0.95876352789999997</v>
      </c>
      <c r="C21" s="35" t="str">
        <f>'Raw Data'!R25</f>
        <v xml:space="preserve"> </v>
      </c>
      <c r="D21" s="35" t="str">
        <f>'Raw Data'!S25</f>
        <v xml:space="preserve"> </v>
      </c>
      <c r="E21" s="35">
        <f>'Raw Data'!E45</f>
        <v>1.1891425658999999</v>
      </c>
      <c r="F21" s="35" t="str">
        <f>'Raw Data'!R45</f>
        <v xml:space="preserve"> </v>
      </c>
      <c r="G21" s="35" t="str">
        <f>'Raw Data'!S45</f>
        <v xml:space="preserve"> </v>
      </c>
      <c r="H21" s="35">
        <f>'Raw Data'!E65</f>
        <v>1.1255778060999999</v>
      </c>
      <c r="I21" s="35" t="str">
        <f>'Raw Data'!R65</f>
        <v xml:space="preserve"> </v>
      </c>
      <c r="J21" s="35" t="str">
        <f>'Raw Data'!S65</f>
        <v xml:space="preserve"> </v>
      </c>
      <c r="K21" s="35">
        <f>'Raw Data'!E85</f>
        <v>1.8023892000999999</v>
      </c>
      <c r="L21" s="35" t="str">
        <f>'Raw Data'!R85</f>
        <v xml:space="preserve"> </v>
      </c>
      <c r="M21" s="35" t="str">
        <f>'Raw Data'!S85</f>
        <v xml:space="preserve"> </v>
      </c>
      <c r="N21" s="35">
        <f>'Raw Data'!E105</f>
        <v>4.0156594438999997</v>
      </c>
      <c r="O21" s="35" t="str">
        <f>'Raw Data'!R105</f>
        <v xml:space="preserve"> </v>
      </c>
      <c r="P21" s="35" t="str">
        <f>'Raw Data'!S105</f>
        <v xml:space="preserve"> </v>
      </c>
      <c r="Q21" s="35">
        <f>'Raw Data'!E125</f>
        <v>1.4395129016999999</v>
      </c>
      <c r="R21" s="35" t="str">
        <f>'Raw Data'!R125</f>
        <v xml:space="preserve"> </v>
      </c>
      <c r="S21" s="36" t="str">
        <f>'Raw Data'!S125</f>
        <v xml:space="preserve"> </v>
      </c>
    </row>
    <row r="22" spans="1:19" ht="15.6" x14ac:dyDescent="0.3">
      <c r="A22" s="22">
        <f>'Raw Data'!B26</f>
        <v>2021</v>
      </c>
      <c r="B22" s="35">
        <f>'Raw Data'!E26</f>
        <v>1.2496236949999999</v>
      </c>
      <c r="C22" s="35" t="str">
        <f>'Raw Data'!R26</f>
        <v xml:space="preserve"> </v>
      </c>
      <c r="D22" s="35" t="str">
        <f>'Raw Data'!S26</f>
        <v xml:space="preserve"> </v>
      </c>
      <c r="E22" s="35">
        <f>'Raw Data'!E46</f>
        <v>1.1024703793999999</v>
      </c>
      <c r="F22" s="35" t="str">
        <f>'Raw Data'!R46</f>
        <v xml:space="preserve"> </v>
      </c>
      <c r="G22" s="35" t="str">
        <f>'Raw Data'!S46</f>
        <v xml:space="preserve"> </v>
      </c>
      <c r="H22" s="35">
        <f>'Raw Data'!E66</f>
        <v>0.90827437820000001</v>
      </c>
      <c r="I22" s="35" t="str">
        <f>'Raw Data'!R66</f>
        <v xml:space="preserve"> </v>
      </c>
      <c r="J22" s="35" t="str">
        <f>'Raw Data'!S66</f>
        <v xml:space="preserve"> </v>
      </c>
      <c r="K22" s="35">
        <f>'Raw Data'!E86</f>
        <v>1.8851691451999999</v>
      </c>
      <c r="L22" s="35" t="str">
        <f>'Raw Data'!R86</f>
        <v xml:space="preserve"> </v>
      </c>
      <c r="M22" s="35" t="str">
        <f>'Raw Data'!S86</f>
        <v xml:space="preserve"> </v>
      </c>
      <c r="N22" s="35">
        <f>'Raw Data'!E106</f>
        <v>4.8690219017</v>
      </c>
      <c r="O22" s="35" t="str">
        <f>'Raw Data'!R106</f>
        <v xml:space="preserve"> </v>
      </c>
      <c r="P22" s="35" t="str">
        <f>'Raw Data'!S106</f>
        <v xml:space="preserve"> </v>
      </c>
      <c r="Q22" s="35">
        <f>'Raw Data'!E126</f>
        <v>1.4874086906999999</v>
      </c>
      <c r="R22" s="35" t="str">
        <f>'Raw Data'!R126</f>
        <v xml:space="preserve"> </v>
      </c>
      <c r="S22" s="36" t="str">
        <f>'Raw Data'!S126</f>
        <v xml:space="preserve"> </v>
      </c>
    </row>
    <row r="23" spans="1:19" ht="15.6" x14ac:dyDescent="0.3">
      <c r="A23" s="22">
        <f>'Raw Data'!B27</f>
        <v>2022</v>
      </c>
      <c r="B23" s="35">
        <f>'Raw Data'!E27</f>
        <v>0.80819078290000002</v>
      </c>
      <c r="C23" s="35" t="str">
        <f>'Raw Data'!R27</f>
        <v xml:space="preserve"> </v>
      </c>
      <c r="D23" s="35" t="str">
        <f>'Raw Data'!S27</f>
        <v xml:space="preserve"> </v>
      </c>
      <c r="E23" s="35">
        <f>'Raw Data'!E47</f>
        <v>1.0110644116</v>
      </c>
      <c r="F23" s="35" t="str">
        <f>'Raw Data'!R47</f>
        <v xml:space="preserve"> </v>
      </c>
      <c r="G23" s="35" t="str">
        <f>'Raw Data'!S47</f>
        <v xml:space="preserve"> </v>
      </c>
      <c r="H23" s="35">
        <f>'Raw Data'!E67</f>
        <v>1.4612600907</v>
      </c>
      <c r="I23" s="35" t="str">
        <f>'Raw Data'!R67</f>
        <v xml:space="preserve"> </v>
      </c>
      <c r="J23" s="35" t="str">
        <f>'Raw Data'!S67</f>
        <v xml:space="preserve"> </v>
      </c>
      <c r="K23" s="35">
        <f>'Raw Data'!E87</f>
        <v>1.5060482636000001</v>
      </c>
      <c r="L23" s="35" t="str">
        <f>'Raw Data'!R87</f>
        <v xml:space="preserve"> </v>
      </c>
      <c r="M23" s="35" t="str">
        <f>'Raw Data'!S87</f>
        <v xml:space="preserve"> </v>
      </c>
      <c r="N23" s="35">
        <f>'Raw Data'!E107</f>
        <v>3.5870799992000002</v>
      </c>
      <c r="O23" s="35" t="str">
        <f>'Raw Data'!R107</f>
        <v xml:space="preserve"> </v>
      </c>
      <c r="P23" s="35" t="str">
        <f>'Raw Data'!S107</f>
        <v xml:space="preserve"> </v>
      </c>
      <c r="Q23" s="35">
        <f>'Raw Data'!E127</f>
        <v>1.2682820881000001</v>
      </c>
      <c r="R23" s="35" t="str">
        <f>'Raw Data'!R127</f>
        <v xml:space="preserve"> </v>
      </c>
      <c r="S23" s="36" t="str">
        <f>'Raw Data'!S127</f>
        <v xml:space="preserve"> </v>
      </c>
    </row>
    <row r="24" spans="1:19" ht="15.6" x14ac:dyDescent="0.3">
      <c r="A24" s="25"/>
      <c r="B24" s="26"/>
      <c r="C24" s="26"/>
      <c r="D24" s="26" t="str">
        <f>'Raw Data'!S28</f>
        <v xml:space="preserve"> </v>
      </c>
      <c r="E24" s="26"/>
      <c r="F24" s="26"/>
      <c r="G24" s="26" t="str">
        <f>'Raw Data'!S48</f>
        <v xml:space="preserve"> </v>
      </c>
      <c r="H24" s="26"/>
      <c r="I24" s="26"/>
      <c r="J24" s="26" t="str">
        <f>'Raw Data'!S68</f>
        <v xml:space="preserve"> </v>
      </c>
      <c r="K24" s="26"/>
      <c r="L24" s="26"/>
      <c r="M24" s="26" t="str">
        <f>'Raw Data'!S88</f>
        <v xml:space="preserve"> </v>
      </c>
      <c r="N24" s="26"/>
      <c r="O24" s="26"/>
      <c r="P24" s="26" t="str">
        <f>'Raw Data'!S108</f>
        <v xml:space="preserve"> </v>
      </c>
      <c r="Q24" s="26"/>
      <c r="R24" s="26"/>
      <c r="S24" s="27"/>
    </row>
    <row r="27" spans="1:19" ht="15.6" x14ac:dyDescent="0.3">
      <c r="B27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C8" sqref="C8"/>
    </sheetView>
  </sheetViews>
  <sheetFormatPr defaultColWidth="9.109375" defaultRowHeight="15" x14ac:dyDescent="0.25"/>
  <cols>
    <col min="1" max="1" width="33.6640625" style="9" customWidth="1"/>
    <col min="2" max="2" width="12" style="9" customWidth="1"/>
    <col min="3" max="3" width="9.33203125" style="9" bestFit="1" customWidth="1"/>
    <col min="4" max="4" width="10.33203125" style="9" bestFit="1" customWidth="1"/>
    <col min="5" max="5" width="9.6640625" style="9" customWidth="1"/>
    <col min="6" max="7" width="9.33203125" style="9" bestFit="1" customWidth="1"/>
    <col min="8" max="8" width="12.33203125" style="9" customWidth="1"/>
    <col min="9" max="17" width="9.33203125" style="9" bestFit="1" customWidth="1"/>
    <col min="18" max="16384" width="9.109375" style="9"/>
  </cols>
  <sheetData>
    <row r="2" spans="1:30" x14ac:dyDescent="0.25">
      <c r="B2" s="29"/>
    </row>
    <row r="4" spans="1:30" x14ac:dyDescent="0.25">
      <c r="A4" s="9" t="s">
        <v>47</v>
      </c>
    </row>
    <row r="6" spans="1:30" x14ac:dyDescent="0.25">
      <c r="A6" s="9" t="s">
        <v>48</v>
      </c>
    </row>
    <row r="7" spans="1:30" x14ac:dyDescent="0.25">
      <c r="A7" s="9" t="s">
        <v>0</v>
      </c>
      <c r="B7" s="42" t="s">
        <v>18</v>
      </c>
      <c r="C7" s="43" t="s">
        <v>19</v>
      </c>
      <c r="D7" s="42" t="s">
        <v>20</v>
      </c>
      <c r="E7" s="44" t="s">
        <v>21</v>
      </c>
      <c r="F7" s="42" t="s">
        <v>22</v>
      </c>
      <c r="G7" s="42" t="s">
        <v>23</v>
      </c>
      <c r="H7" s="42" t="s">
        <v>24</v>
      </c>
      <c r="I7" s="45" t="s">
        <v>25</v>
      </c>
      <c r="J7" s="42" t="s">
        <v>26</v>
      </c>
      <c r="K7" s="42" t="s">
        <v>27</v>
      </c>
      <c r="L7" s="42" t="s">
        <v>12</v>
      </c>
      <c r="M7" s="42" t="s">
        <v>13</v>
      </c>
      <c r="N7" s="42" t="s">
        <v>14</v>
      </c>
      <c r="O7" s="42" t="s">
        <v>28</v>
      </c>
      <c r="P7" s="42" t="s">
        <v>29</v>
      </c>
      <c r="Q7" s="42" t="s">
        <v>30</v>
      </c>
      <c r="R7" s="42" t="s">
        <v>31</v>
      </c>
      <c r="S7" s="42" t="s">
        <v>32</v>
      </c>
    </row>
    <row r="8" spans="1:30" s="10" customFormat="1" ht="15.6" x14ac:dyDescent="0.3">
      <c r="A8" s="10" t="s">
        <v>1</v>
      </c>
      <c r="B8" s="10">
        <v>2003</v>
      </c>
      <c r="C8" s="37">
        <v>10</v>
      </c>
      <c r="D8" s="10">
        <v>133326</v>
      </c>
      <c r="E8" s="46">
        <v>0.70674909220000004</v>
      </c>
      <c r="F8" s="47">
        <v>0.3548192664</v>
      </c>
      <c r="G8" s="47">
        <v>1.4077428332999999</v>
      </c>
      <c r="H8" s="48">
        <v>9.6267048800000005E-2</v>
      </c>
      <c r="I8" s="49">
        <v>0.75004125229999996</v>
      </c>
      <c r="J8" s="47">
        <v>0.40356322859999999</v>
      </c>
      <c r="K8" s="47">
        <v>1.3939869648000001</v>
      </c>
      <c r="L8" s="50">
        <v>0.5572491316</v>
      </c>
      <c r="M8" s="50">
        <v>0.27976368169999999</v>
      </c>
      <c r="N8" s="50">
        <v>1.1099603521999999</v>
      </c>
      <c r="O8" s="50">
        <v>1.2416</v>
      </c>
      <c r="P8" s="50">
        <v>0.93230000000000002</v>
      </c>
      <c r="Q8" s="50">
        <v>1.6535</v>
      </c>
      <c r="R8" s="10" t="s">
        <v>33</v>
      </c>
      <c r="S8" s="10" t="s">
        <v>33</v>
      </c>
      <c r="AD8" s="30"/>
    </row>
    <row r="9" spans="1:30" x14ac:dyDescent="0.25">
      <c r="A9" s="9" t="s">
        <v>1</v>
      </c>
      <c r="B9" s="9">
        <v>2004</v>
      </c>
      <c r="C9" s="28">
        <v>7</v>
      </c>
      <c r="D9" s="9">
        <v>135458</v>
      </c>
      <c r="E9" s="51">
        <v>0.47722728019999999</v>
      </c>
      <c r="F9" s="35">
        <v>0.2144338318</v>
      </c>
      <c r="G9" s="35">
        <v>1.0620799667</v>
      </c>
      <c r="H9" s="52">
        <v>1.66351468E-2</v>
      </c>
      <c r="I9" s="53">
        <v>0.51676534419999998</v>
      </c>
      <c r="J9" s="35">
        <v>0.24635957050000001</v>
      </c>
      <c r="K9" s="35">
        <v>1.0839701518</v>
      </c>
      <c r="L9" s="54">
        <v>0.37627849880000003</v>
      </c>
      <c r="M9" s="54">
        <v>0.16907424130000001</v>
      </c>
      <c r="N9" s="54">
        <v>0.83741619990000005</v>
      </c>
      <c r="O9" s="54" t="s">
        <v>33</v>
      </c>
      <c r="P9" s="54" t="s">
        <v>33</v>
      </c>
      <c r="Q9" s="54" t="s">
        <v>33</v>
      </c>
      <c r="R9" s="9" t="s">
        <v>33</v>
      </c>
      <c r="S9" s="9" t="s">
        <v>33</v>
      </c>
      <c r="AD9" s="31"/>
    </row>
    <row r="10" spans="1:30" x14ac:dyDescent="0.25">
      <c r="A10" s="9" t="s">
        <v>1</v>
      </c>
      <c r="B10" s="9">
        <v>2005</v>
      </c>
      <c r="C10" s="28">
        <v>20</v>
      </c>
      <c r="D10" s="9">
        <v>137435</v>
      </c>
      <c r="E10" s="51">
        <v>1.3447440333</v>
      </c>
      <c r="F10" s="35">
        <v>0.79039528100000001</v>
      </c>
      <c r="G10" s="35">
        <v>2.2878888054000002</v>
      </c>
      <c r="H10" s="52">
        <v>0.82906243739999996</v>
      </c>
      <c r="I10" s="53">
        <v>1.4552333830999999</v>
      </c>
      <c r="J10" s="35">
        <v>0.93885429539999998</v>
      </c>
      <c r="K10" s="35">
        <v>2.2556260428999999</v>
      </c>
      <c r="L10" s="54">
        <v>1.0602878066000001</v>
      </c>
      <c r="M10" s="54">
        <v>0.62320148519999996</v>
      </c>
      <c r="N10" s="54">
        <v>1.8039273966</v>
      </c>
      <c r="O10" s="54" t="s">
        <v>33</v>
      </c>
      <c r="P10" s="54" t="s">
        <v>33</v>
      </c>
      <c r="Q10" s="54" t="s">
        <v>33</v>
      </c>
      <c r="R10" s="9" t="s">
        <v>33</v>
      </c>
      <c r="S10" s="9" t="s">
        <v>33</v>
      </c>
      <c r="AD10" s="31"/>
    </row>
    <row r="11" spans="1:30" x14ac:dyDescent="0.25">
      <c r="A11" s="9" t="s">
        <v>1</v>
      </c>
      <c r="B11" s="9">
        <v>2006</v>
      </c>
      <c r="C11" s="28">
        <v>20</v>
      </c>
      <c r="D11" s="9">
        <v>139442</v>
      </c>
      <c r="E11" s="51">
        <v>1.3244141968000001</v>
      </c>
      <c r="F11" s="35">
        <v>0.77788118279999996</v>
      </c>
      <c r="G11" s="35">
        <v>2.2549368766</v>
      </c>
      <c r="H11" s="52">
        <v>0.8732722101</v>
      </c>
      <c r="I11" s="53">
        <v>1.4342880911</v>
      </c>
      <c r="J11" s="35">
        <v>0.92534128950000005</v>
      </c>
      <c r="K11" s="35">
        <v>2.2231606346000001</v>
      </c>
      <c r="L11" s="54">
        <v>1.0442583784999999</v>
      </c>
      <c r="M11" s="54">
        <v>0.61333451770000003</v>
      </c>
      <c r="N11" s="54">
        <v>1.7779458510999999</v>
      </c>
      <c r="O11" s="54" t="s">
        <v>33</v>
      </c>
      <c r="P11" s="54" t="s">
        <v>33</v>
      </c>
      <c r="Q11" s="54" t="s">
        <v>33</v>
      </c>
      <c r="R11" s="9" t="s">
        <v>33</v>
      </c>
      <c r="S11" s="9" t="s">
        <v>33</v>
      </c>
      <c r="AD11" s="31"/>
    </row>
    <row r="12" spans="1:30" x14ac:dyDescent="0.25">
      <c r="A12" s="9" t="s">
        <v>1</v>
      </c>
      <c r="B12" s="9">
        <v>2007</v>
      </c>
      <c r="C12" s="28">
        <v>11</v>
      </c>
      <c r="D12" s="9">
        <v>142638</v>
      </c>
      <c r="E12" s="51">
        <v>0.73220614250000005</v>
      </c>
      <c r="F12" s="35">
        <v>0.37710069169999999</v>
      </c>
      <c r="G12" s="35">
        <v>1.4217047248000001</v>
      </c>
      <c r="H12" s="52">
        <v>0.1046610982</v>
      </c>
      <c r="I12" s="53">
        <v>0.77118299469999996</v>
      </c>
      <c r="J12" s="35">
        <v>0.4270812672</v>
      </c>
      <c r="K12" s="35">
        <v>1.3925293781000001</v>
      </c>
      <c r="L12" s="54">
        <v>0.5773212043</v>
      </c>
      <c r="M12" s="54">
        <v>0.29733187529999999</v>
      </c>
      <c r="N12" s="54">
        <v>1.1209688587</v>
      </c>
      <c r="O12" s="54" t="s">
        <v>33</v>
      </c>
      <c r="P12" s="54" t="s">
        <v>33</v>
      </c>
      <c r="Q12" s="54" t="s">
        <v>33</v>
      </c>
      <c r="R12" s="9" t="s">
        <v>33</v>
      </c>
      <c r="S12" s="9" t="s">
        <v>33</v>
      </c>
      <c r="AD12" s="31"/>
    </row>
    <row r="13" spans="1:30" x14ac:dyDescent="0.25">
      <c r="A13" s="9" t="s">
        <v>1</v>
      </c>
      <c r="B13" s="9">
        <v>2008</v>
      </c>
      <c r="C13" s="28">
        <v>14</v>
      </c>
      <c r="D13" s="9">
        <v>145341</v>
      </c>
      <c r="E13" s="51">
        <v>0.86641900579999998</v>
      </c>
      <c r="F13" s="35">
        <v>0.47289653040000001</v>
      </c>
      <c r="G13" s="35">
        <v>1.5874125635</v>
      </c>
      <c r="H13" s="52">
        <v>0.21740789690000001</v>
      </c>
      <c r="I13" s="53">
        <v>0.96325193850000002</v>
      </c>
      <c r="J13" s="35">
        <v>0.57048825810000003</v>
      </c>
      <c r="K13" s="35">
        <v>1.6264213748</v>
      </c>
      <c r="L13" s="54">
        <v>0.68314376899999996</v>
      </c>
      <c r="M13" s="54">
        <v>0.3728638407</v>
      </c>
      <c r="N13" s="54">
        <v>1.2516242075999999</v>
      </c>
      <c r="O13" s="54" t="s">
        <v>33</v>
      </c>
      <c r="P13" s="54" t="s">
        <v>33</v>
      </c>
      <c r="Q13" s="54" t="s">
        <v>33</v>
      </c>
      <c r="R13" s="9" t="s">
        <v>33</v>
      </c>
      <c r="S13" s="9" t="s">
        <v>33</v>
      </c>
      <c r="AD13" s="31"/>
    </row>
    <row r="14" spans="1:30" x14ac:dyDescent="0.25">
      <c r="A14" s="9" t="s">
        <v>1</v>
      </c>
      <c r="B14" s="9">
        <v>2009</v>
      </c>
      <c r="C14" s="28">
        <v>18</v>
      </c>
      <c r="D14" s="9">
        <v>147724</v>
      </c>
      <c r="E14" s="51">
        <v>1.1073505811</v>
      </c>
      <c r="F14" s="35">
        <v>0.63716771959999996</v>
      </c>
      <c r="G14" s="35">
        <v>1.9244937741000001</v>
      </c>
      <c r="H14" s="52">
        <v>0.63037733799999995</v>
      </c>
      <c r="I14" s="53">
        <v>1.2184885326999999</v>
      </c>
      <c r="J14" s="35">
        <v>0.76769960749999999</v>
      </c>
      <c r="K14" s="35">
        <v>1.933978199</v>
      </c>
      <c r="L14" s="54">
        <v>0.87311063639999997</v>
      </c>
      <c r="M14" s="54">
        <v>0.50238643719999998</v>
      </c>
      <c r="N14" s="54">
        <v>1.5174019975999999</v>
      </c>
      <c r="O14" s="54" t="s">
        <v>33</v>
      </c>
      <c r="P14" s="54" t="s">
        <v>33</v>
      </c>
      <c r="Q14" s="54" t="s">
        <v>33</v>
      </c>
      <c r="R14" s="9" t="s">
        <v>33</v>
      </c>
      <c r="S14" s="9" t="s">
        <v>33</v>
      </c>
      <c r="AD14" s="31"/>
    </row>
    <row r="15" spans="1:30" x14ac:dyDescent="0.25">
      <c r="A15" s="9" t="s">
        <v>1</v>
      </c>
      <c r="B15" s="9">
        <v>2010</v>
      </c>
      <c r="C15" s="28">
        <v>10</v>
      </c>
      <c r="D15" s="9">
        <v>150205</v>
      </c>
      <c r="E15" s="51">
        <v>0.60435058360000005</v>
      </c>
      <c r="F15" s="35">
        <v>0.30298333550000001</v>
      </c>
      <c r="G15" s="35">
        <v>1.2054776127</v>
      </c>
      <c r="H15" s="52">
        <v>3.5367322600000001E-2</v>
      </c>
      <c r="I15" s="53">
        <v>0.66575679899999995</v>
      </c>
      <c r="J15" s="35">
        <v>0.35821358149999999</v>
      </c>
      <c r="K15" s="35">
        <v>1.237340342</v>
      </c>
      <c r="L15" s="54">
        <v>0.4765111715</v>
      </c>
      <c r="M15" s="54">
        <v>0.23889270239999999</v>
      </c>
      <c r="N15" s="54">
        <v>0.95048067300000005</v>
      </c>
      <c r="O15" s="54" t="s">
        <v>33</v>
      </c>
      <c r="P15" s="54" t="s">
        <v>33</v>
      </c>
      <c r="Q15" s="54" t="s">
        <v>33</v>
      </c>
      <c r="R15" s="9" t="s">
        <v>33</v>
      </c>
      <c r="S15" s="9" t="s">
        <v>33</v>
      </c>
      <c r="AD15" s="31"/>
    </row>
    <row r="16" spans="1:30" x14ac:dyDescent="0.25">
      <c r="A16" s="9" t="s">
        <v>1</v>
      </c>
      <c r="B16" s="9">
        <v>2011</v>
      </c>
      <c r="C16" s="28">
        <v>8</v>
      </c>
      <c r="D16" s="9">
        <v>152965</v>
      </c>
      <c r="E16" s="51">
        <v>0.4895611748</v>
      </c>
      <c r="F16" s="35">
        <v>0.2297088524</v>
      </c>
      <c r="G16" s="35">
        <v>1.0433648568</v>
      </c>
      <c r="H16" s="52">
        <v>1.3678597299999999E-2</v>
      </c>
      <c r="I16" s="53">
        <v>0.52299545650000001</v>
      </c>
      <c r="J16" s="35">
        <v>0.26154879549999999</v>
      </c>
      <c r="K16" s="35">
        <v>1.0457866839000001</v>
      </c>
      <c r="L16" s="54">
        <v>0.38600338159999997</v>
      </c>
      <c r="M16" s="54">
        <v>0.18111810819999999</v>
      </c>
      <c r="N16" s="54">
        <v>0.82265993230000001</v>
      </c>
      <c r="O16" s="54" t="s">
        <v>33</v>
      </c>
      <c r="P16" s="54" t="s">
        <v>33</v>
      </c>
      <c r="Q16" s="54" t="s">
        <v>33</v>
      </c>
      <c r="R16" s="9" t="s">
        <v>33</v>
      </c>
      <c r="S16" s="9" t="s">
        <v>33</v>
      </c>
      <c r="AD16" s="31"/>
    </row>
    <row r="17" spans="1:30" x14ac:dyDescent="0.25">
      <c r="A17" s="9" t="s">
        <v>1</v>
      </c>
      <c r="B17" s="9">
        <v>2012</v>
      </c>
      <c r="C17" s="28">
        <v>17</v>
      </c>
      <c r="D17" s="9">
        <v>155985</v>
      </c>
      <c r="E17" s="51">
        <v>1.0274875024000001</v>
      </c>
      <c r="F17" s="35">
        <v>0.58486492580000005</v>
      </c>
      <c r="G17" s="35">
        <v>1.8050844236000001</v>
      </c>
      <c r="H17" s="52">
        <v>0.46396406150000002</v>
      </c>
      <c r="I17" s="53">
        <v>1.0898483829000001</v>
      </c>
      <c r="J17" s="35">
        <v>0.67751573480000005</v>
      </c>
      <c r="K17" s="35">
        <v>1.7531245943</v>
      </c>
      <c r="L17" s="54">
        <v>0.81014114449999997</v>
      </c>
      <c r="M17" s="54">
        <v>0.46114735150000002</v>
      </c>
      <c r="N17" s="54">
        <v>1.4232515309</v>
      </c>
      <c r="O17" s="54" t="s">
        <v>33</v>
      </c>
      <c r="P17" s="54" t="s">
        <v>33</v>
      </c>
      <c r="Q17" s="54" t="s">
        <v>33</v>
      </c>
      <c r="R17" s="9" t="s">
        <v>33</v>
      </c>
      <c r="S17" s="9" t="s">
        <v>33</v>
      </c>
      <c r="AD17" s="31"/>
    </row>
    <row r="18" spans="1:30" x14ac:dyDescent="0.25">
      <c r="A18" s="9" t="s">
        <v>1</v>
      </c>
      <c r="B18" s="9">
        <v>2013</v>
      </c>
      <c r="C18" s="28">
        <v>17</v>
      </c>
      <c r="D18" s="9">
        <v>159294</v>
      </c>
      <c r="E18" s="51">
        <v>0.95304398079999997</v>
      </c>
      <c r="F18" s="35">
        <v>0.54189072510000003</v>
      </c>
      <c r="G18" s="35">
        <v>1.6761549648</v>
      </c>
      <c r="H18" s="52">
        <v>0.32120223860000002</v>
      </c>
      <c r="I18" s="53">
        <v>1.0672090599999999</v>
      </c>
      <c r="J18" s="35">
        <v>0.66344176109999997</v>
      </c>
      <c r="K18" s="35">
        <v>1.7167070941</v>
      </c>
      <c r="L18" s="54">
        <v>0.75144480059999996</v>
      </c>
      <c r="M18" s="54">
        <v>0.42726356399999998</v>
      </c>
      <c r="N18" s="54">
        <v>1.3215947622999999</v>
      </c>
      <c r="O18" s="54" t="s">
        <v>33</v>
      </c>
      <c r="P18" s="54" t="s">
        <v>33</v>
      </c>
      <c r="Q18" s="54" t="s">
        <v>33</v>
      </c>
      <c r="R18" s="9" t="s">
        <v>33</v>
      </c>
      <c r="S18" s="9" t="s">
        <v>33</v>
      </c>
      <c r="AD18" s="31"/>
    </row>
    <row r="19" spans="1:30" x14ac:dyDescent="0.25">
      <c r="A19" s="9" t="s">
        <v>1</v>
      </c>
      <c r="B19" s="9">
        <v>2014</v>
      </c>
      <c r="C19" s="28">
        <v>17</v>
      </c>
      <c r="D19" s="9">
        <v>161753</v>
      </c>
      <c r="E19" s="51">
        <v>0.96986346639999998</v>
      </c>
      <c r="F19" s="35">
        <v>0.55164114460000002</v>
      </c>
      <c r="G19" s="35">
        <v>1.7051576964999999</v>
      </c>
      <c r="H19" s="52">
        <v>0.35142968349999998</v>
      </c>
      <c r="I19" s="53">
        <v>1.050985144</v>
      </c>
      <c r="J19" s="35">
        <v>0.6533559927</v>
      </c>
      <c r="K19" s="35">
        <v>1.6906093848999999</v>
      </c>
      <c r="L19" s="54">
        <v>0.76470642889999996</v>
      </c>
      <c r="M19" s="54">
        <v>0.43495145899999998</v>
      </c>
      <c r="N19" s="54">
        <v>1.3444624918000001</v>
      </c>
      <c r="O19" s="54" t="s">
        <v>33</v>
      </c>
      <c r="P19" s="54" t="s">
        <v>33</v>
      </c>
      <c r="Q19" s="54" t="s">
        <v>33</v>
      </c>
      <c r="R19" s="9" t="s">
        <v>33</v>
      </c>
      <c r="S19" s="9" t="s">
        <v>33</v>
      </c>
      <c r="AD19" s="31"/>
    </row>
    <row r="20" spans="1:30" x14ac:dyDescent="0.25">
      <c r="A20" s="9" t="s">
        <v>1</v>
      </c>
      <c r="B20" s="9">
        <v>2015</v>
      </c>
      <c r="C20" s="28">
        <v>17</v>
      </c>
      <c r="D20" s="9">
        <v>164581</v>
      </c>
      <c r="E20" s="51">
        <v>0.96928812230000005</v>
      </c>
      <c r="F20" s="35">
        <v>0.55142296560000004</v>
      </c>
      <c r="G20" s="35">
        <v>1.7038090951</v>
      </c>
      <c r="H20" s="52">
        <v>0.35019638199999997</v>
      </c>
      <c r="I20" s="53">
        <v>1.0329260363999999</v>
      </c>
      <c r="J20" s="35">
        <v>0.64212935810000005</v>
      </c>
      <c r="K20" s="35">
        <v>1.6615595958</v>
      </c>
      <c r="L20" s="54">
        <v>0.76425278839999999</v>
      </c>
      <c r="M20" s="54">
        <v>0.4347794317</v>
      </c>
      <c r="N20" s="54">
        <v>1.3433991625999999</v>
      </c>
      <c r="O20" s="54" t="s">
        <v>33</v>
      </c>
      <c r="P20" s="54" t="s">
        <v>33</v>
      </c>
      <c r="Q20" s="54" t="s">
        <v>33</v>
      </c>
      <c r="R20" s="9" t="s">
        <v>33</v>
      </c>
      <c r="S20" s="9" t="s">
        <v>33</v>
      </c>
      <c r="AD20" s="31"/>
    </row>
    <row r="21" spans="1:30" x14ac:dyDescent="0.25">
      <c r="A21" s="9" t="s">
        <v>1</v>
      </c>
      <c r="B21" s="9">
        <v>2016</v>
      </c>
      <c r="C21" s="28">
        <v>15</v>
      </c>
      <c r="D21" s="9">
        <v>167267</v>
      </c>
      <c r="E21" s="51">
        <v>0.84036088600000003</v>
      </c>
      <c r="F21" s="35">
        <v>0.4659249043</v>
      </c>
      <c r="G21" s="35">
        <v>1.5157086737000001</v>
      </c>
      <c r="H21" s="52">
        <v>0.17139696260000001</v>
      </c>
      <c r="I21" s="53">
        <v>0.89676983509999997</v>
      </c>
      <c r="J21" s="35">
        <v>0.54063193759999995</v>
      </c>
      <c r="K21" s="35">
        <v>1.4875113382</v>
      </c>
      <c r="L21" s="54">
        <v>0.66259777210000004</v>
      </c>
      <c r="M21" s="54">
        <v>0.36736693570000001</v>
      </c>
      <c r="N21" s="54">
        <v>1.1950879759999999</v>
      </c>
      <c r="O21" s="54" t="s">
        <v>33</v>
      </c>
      <c r="P21" s="54" t="s">
        <v>33</v>
      </c>
      <c r="Q21" s="54" t="s">
        <v>33</v>
      </c>
      <c r="R21" s="9" t="s">
        <v>33</v>
      </c>
      <c r="S21" s="9" t="s">
        <v>33</v>
      </c>
      <c r="AD21" s="31"/>
    </row>
    <row r="22" spans="1:30" x14ac:dyDescent="0.25">
      <c r="A22" s="9" t="s">
        <v>1</v>
      </c>
      <c r="B22" s="9">
        <v>2017</v>
      </c>
      <c r="C22" s="28">
        <v>17</v>
      </c>
      <c r="D22" s="9">
        <v>170235</v>
      </c>
      <c r="E22" s="51">
        <v>0.94272931110000002</v>
      </c>
      <c r="F22" s="35">
        <v>0.53667028579999998</v>
      </c>
      <c r="G22" s="35">
        <v>1.656023405</v>
      </c>
      <c r="H22" s="52">
        <v>0.30208992220000003</v>
      </c>
      <c r="I22" s="53">
        <v>0.99861955530000002</v>
      </c>
      <c r="J22" s="35">
        <v>0.62080237250000003</v>
      </c>
      <c r="K22" s="35">
        <v>1.6063743639000001</v>
      </c>
      <c r="L22" s="54">
        <v>0.74331201229999999</v>
      </c>
      <c r="M22" s="54">
        <v>0.423147414</v>
      </c>
      <c r="N22" s="54">
        <v>1.3057216691</v>
      </c>
      <c r="O22" s="54" t="s">
        <v>33</v>
      </c>
      <c r="P22" s="54" t="s">
        <v>33</v>
      </c>
      <c r="Q22" s="54" t="s">
        <v>33</v>
      </c>
      <c r="R22" s="9" t="s">
        <v>33</v>
      </c>
      <c r="S22" s="9" t="s">
        <v>33</v>
      </c>
      <c r="AD22" s="31"/>
    </row>
    <row r="23" spans="1:30" x14ac:dyDescent="0.25">
      <c r="A23" s="9" t="s">
        <v>1</v>
      </c>
      <c r="B23" s="9">
        <v>2018</v>
      </c>
      <c r="C23" s="28">
        <v>19</v>
      </c>
      <c r="D23" s="9">
        <v>173195</v>
      </c>
      <c r="E23" s="51">
        <v>1.0108488091000001</v>
      </c>
      <c r="F23" s="35">
        <v>0.58770072200000001</v>
      </c>
      <c r="G23" s="35">
        <v>1.7386660871999999</v>
      </c>
      <c r="H23" s="52">
        <v>0.41226453480000003</v>
      </c>
      <c r="I23" s="53">
        <v>1.0970293600000001</v>
      </c>
      <c r="J23" s="35">
        <v>0.69974406580000004</v>
      </c>
      <c r="K23" s="35">
        <v>1.7198765598000001</v>
      </c>
      <c r="L23" s="54">
        <v>0.79702206509999995</v>
      </c>
      <c r="M23" s="54">
        <v>0.46338328629999997</v>
      </c>
      <c r="N23" s="54">
        <v>1.3708827898</v>
      </c>
      <c r="O23" s="54" t="s">
        <v>33</v>
      </c>
      <c r="P23" s="54" t="s">
        <v>33</v>
      </c>
      <c r="Q23" s="54" t="s">
        <v>33</v>
      </c>
      <c r="R23" s="9" t="s">
        <v>33</v>
      </c>
      <c r="S23" s="9" t="s">
        <v>33</v>
      </c>
    </row>
    <row r="24" spans="1:30" x14ac:dyDescent="0.25">
      <c r="A24" s="9" t="s">
        <v>1</v>
      </c>
      <c r="B24" s="9">
        <v>2019</v>
      </c>
      <c r="C24" s="28">
        <v>28</v>
      </c>
      <c r="D24" s="9">
        <v>176602</v>
      </c>
      <c r="E24" s="51">
        <v>1.4399459586000001</v>
      </c>
      <c r="F24" s="35">
        <v>0.89214658629999999</v>
      </c>
      <c r="G24" s="35">
        <v>2.3241072659999999</v>
      </c>
      <c r="H24" s="52">
        <v>0.60326378329999997</v>
      </c>
      <c r="I24" s="53">
        <v>1.5854860081</v>
      </c>
      <c r="J24" s="35">
        <v>1.0947134207</v>
      </c>
      <c r="K24" s="35">
        <v>2.2962775776000002</v>
      </c>
      <c r="L24" s="54">
        <v>1.1353514900999999</v>
      </c>
      <c r="M24" s="54">
        <v>0.70342914619999997</v>
      </c>
      <c r="N24" s="54">
        <v>1.8324844982999999</v>
      </c>
      <c r="O24" s="54" t="s">
        <v>33</v>
      </c>
      <c r="P24" s="54" t="s">
        <v>33</v>
      </c>
      <c r="Q24" s="54" t="s">
        <v>33</v>
      </c>
      <c r="R24" s="9" t="s">
        <v>33</v>
      </c>
      <c r="S24" s="9" t="s">
        <v>33</v>
      </c>
    </row>
    <row r="25" spans="1:30" x14ac:dyDescent="0.25">
      <c r="A25" s="9" t="s">
        <v>1</v>
      </c>
      <c r="B25" s="9">
        <v>2020</v>
      </c>
      <c r="C25" s="28">
        <v>19</v>
      </c>
      <c r="D25" s="9">
        <v>179786</v>
      </c>
      <c r="E25" s="51">
        <v>0.95876352789999997</v>
      </c>
      <c r="F25" s="35">
        <v>0.55748707760000005</v>
      </c>
      <c r="G25" s="35">
        <v>1.6488767888</v>
      </c>
      <c r="H25" s="52">
        <v>0.31185951280000002</v>
      </c>
      <c r="I25" s="53">
        <v>1.0568119875999999</v>
      </c>
      <c r="J25" s="35">
        <v>0.67409127229999999</v>
      </c>
      <c r="K25" s="35">
        <v>1.6568254522999999</v>
      </c>
      <c r="L25" s="54">
        <v>0.75595448109999996</v>
      </c>
      <c r="M25" s="54">
        <v>0.43956079079999999</v>
      </c>
      <c r="N25" s="54">
        <v>1.3000867899999999</v>
      </c>
      <c r="O25" s="54" t="s">
        <v>33</v>
      </c>
      <c r="P25" s="54" t="s">
        <v>33</v>
      </c>
      <c r="Q25" s="54" t="s">
        <v>33</v>
      </c>
      <c r="R25" s="9" t="s">
        <v>33</v>
      </c>
      <c r="S25" s="9" t="s">
        <v>33</v>
      </c>
    </row>
    <row r="26" spans="1:30" x14ac:dyDescent="0.25">
      <c r="A26" s="9" t="s">
        <v>1</v>
      </c>
      <c r="B26" s="9">
        <v>2021</v>
      </c>
      <c r="C26" s="28">
        <v>24</v>
      </c>
      <c r="D26" s="9">
        <v>184698</v>
      </c>
      <c r="E26" s="51">
        <v>1.2496236949999999</v>
      </c>
      <c r="F26" s="35">
        <v>0.75759680220000003</v>
      </c>
      <c r="G26" s="35">
        <v>2.0612011228</v>
      </c>
      <c r="H26" s="52">
        <v>0.95371295479999996</v>
      </c>
      <c r="I26" s="53">
        <v>1.2994185102</v>
      </c>
      <c r="J26" s="35">
        <v>0.87096010359999998</v>
      </c>
      <c r="K26" s="35">
        <v>1.9386519058</v>
      </c>
      <c r="L26" s="54">
        <v>0.98528845180000002</v>
      </c>
      <c r="M26" s="54">
        <v>0.5973409301</v>
      </c>
      <c r="N26" s="54">
        <v>1.6251913844999999</v>
      </c>
      <c r="O26" s="54" t="s">
        <v>33</v>
      </c>
      <c r="P26" s="54" t="s">
        <v>33</v>
      </c>
      <c r="Q26" s="54" t="s">
        <v>33</v>
      </c>
      <c r="R26" s="9" t="s">
        <v>33</v>
      </c>
      <c r="S26" s="9" t="s">
        <v>33</v>
      </c>
    </row>
    <row r="27" spans="1:30" x14ac:dyDescent="0.25">
      <c r="A27" s="9" t="s">
        <v>1</v>
      </c>
      <c r="B27" s="9">
        <v>2022</v>
      </c>
      <c r="C27" s="28">
        <v>16</v>
      </c>
      <c r="D27" s="9">
        <v>188893</v>
      </c>
      <c r="E27" s="51">
        <v>0.80819078290000002</v>
      </c>
      <c r="F27" s="35">
        <v>0.45467450199999998</v>
      </c>
      <c r="G27" s="35">
        <v>1.4365713026</v>
      </c>
      <c r="H27" s="52">
        <v>0.12468022469999999</v>
      </c>
      <c r="I27" s="53">
        <v>0.84704038790000002</v>
      </c>
      <c r="J27" s="35">
        <v>0.51892397089999998</v>
      </c>
      <c r="K27" s="35">
        <v>1.3826253152000001</v>
      </c>
      <c r="L27" s="54">
        <v>0.63723267130000005</v>
      </c>
      <c r="M27" s="54">
        <v>0.35849635210000003</v>
      </c>
      <c r="N27" s="54">
        <v>1.1326906814</v>
      </c>
      <c r="O27" s="54" t="s">
        <v>33</v>
      </c>
      <c r="P27" s="54" t="s">
        <v>33</v>
      </c>
      <c r="Q27" s="54" t="s">
        <v>33</v>
      </c>
      <c r="R27" s="9" t="s">
        <v>33</v>
      </c>
      <c r="S27" s="9" t="s">
        <v>33</v>
      </c>
    </row>
    <row r="28" spans="1:30" s="10" customFormat="1" ht="15.6" x14ac:dyDescent="0.3">
      <c r="A28" s="10" t="s">
        <v>2</v>
      </c>
      <c r="B28" s="10">
        <v>2003</v>
      </c>
      <c r="C28" s="37">
        <v>103</v>
      </c>
      <c r="D28" s="10">
        <v>580263</v>
      </c>
      <c r="E28" s="46">
        <v>1.657956736</v>
      </c>
      <c r="F28" s="47">
        <v>1.1638230342</v>
      </c>
      <c r="G28" s="47">
        <v>2.3618887559999999</v>
      </c>
      <c r="H28" s="48">
        <v>0.13783343889999999</v>
      </c>
      <c r="I28" s="49">
        <v>1.7750571723999999</v>
      </c>
      <c r="J28" s="47">
        <v>1.4633255835000001</v>
      </c>
      <c r="K28" s="47">
        <v>2.153196801</v>
      </c>
      <c r="L28" s="50">
        <v>1.307246039</v>
      </c>
      <c r="M28" s="50">
        <v>0.91763736559999998</v>
      </c>
      <c r="N28" s="50">
        <v>1.8622739988999999</v>
      </c>
      <c r="O28" s="50">
        <v>0.8155</v>
      </c>
      <c r="P28" s="50">
        <v>0.70730000000000004</v>
      </c>
      <c r="Q28" s="50">
        <v>0.94010000000000005</v>
      </c>
      <c r="R28" s="10" t="s">
        <v>46</v>
      </c>
      <c r="S28" s="10" t="s">
        <v>33</v>
      </c>
    </row>
    <row r="29" spans="1:30" x14ac:dyDescent="0.25">
      <c r="A29" s="9" t="s">
        <v>2</v>
      </c>
      <c r="B29" s="9">
        <v>2004</v>
      </c>
      <c r="C29" s="28">
        <v>81</v>
      </c>
      <c r="D29" s="9">
        <v>584211</v>
      </c>
      <c r="E29" s="51">
        <v>1.2814283874000001</v>
      </c>
      <c r="F29" s="35">
        <v>0.88567542460000004</v>
      </c>
      <c r="G29" s="35">
        <v>1.8540186015</v>
      </c>
      <c r="H29" s="52">
        <v>0.95636404720000001</v>
      </c>
      <c r="I29" s="53">
        <v>1.3864853623</v>
      </c>
      <c r="J29" s="35">
        <v>1.1151604018000001</v>
      </c>
      <c r="K29" s="35">
        <v>1.7238252514000001</v>
      </c>
      <c r="L29" s="54">
        <v>1.0103654379</v>
      </c>
      <c r="M29" s="54">
        <v>0.69832684140000001</v>
      </c>
      <c r="N29" s="54">
        <v>1.4618345704</v>
      </c>
      <c r="O29" s="54" t="s">
        <v>33</v>
      </c>
      <c r="P29" s="54" t="s">
        <v>33</v>
      </c>
      <c r="Q29" s="54" t="s">
        <v>33</v>
      </c>
      <c r="R29" s="9" t="s">
        <v>33</v>
      </c>
      <c r="S29" s="9" t="s">
        <v>33</v>
      </c>
    </row>
    <row r="30" spans="1:30" x14ac:dyDescent="0.25">
      <c r="A30" s="9" t="s">
        <v>2</v>
      </c>
      <c r="B30" s="9">
        <v>2005</v>
      </c>
      <c r="C30" s="28">
        <v>93</v>
      </c>
      <c r="D30" s="9">
        <v>587484</v>
      </c>
      <c r="E30" s="51">
        <v>1.4689518638000001</v>
      </c>
      <c r="F30" s="35">
        <v>1.0241544220000001</v>
      </c>
      <c r="G30" s="35">
        <v>2.1069279513999999</v>
      </c>
      <c r="H30" s="52">
        <v>0.42476293749999999</v>
      </c>
      <c r="I30" s="53">
        <v>1.5830218355000001</v>
      </c>
      <c r="J30" s="35">
        <v>1.2918777458999999</v>
      </c>
      <c r="K30" s="35">
        <v>1.9397796266</v>
      </c>
      <c r="L30" s="54">
        <v>1.1582217217999999</v>
      </c>
      <c r="M30" s="54">
        <v>0.80751311680000004</v>
      </c>
      <c r="N30" s="54">
        <v>1.6612455313000001</v>
      </c>
      <c r="O30" s="54" t="s">
        <v>33</v>
      </c>
      <c r="P30" s="54" t="s">
        <v>33</v>
      </c>
      <c r="Q30" s="54" t="s">
        <v>33</v>
      </c>
      <c r="R30" s="9" t="s">
        <v>33</v>
      </c>
      <c r="S30" s="9" t="s">
        <v>33</v>
      </c>
    </row>
    <row r="31" spans="1:30" x14ac:dyDescent="0.25">
      <c r="A31" s="9" t="s">
        <v>2</v>
      </c>
      <c r="B31" s="9">
        <v>2006</v>
      </c>
      <c r="C31" s="28">
        <v>96</v>
      </c>
      <c r="D31" s="9">
        <v>591096</v>
      </c>
      <c r="E31" s="51">
        <v>1.4255344058999999</v>
      </c>
      <c r="F31" s="35">
        <v>0.99545388140000002</v>
      </c>
      <c r="G31" s="35">
        <v>2.0414289203</v>
      </c>
      <c r="H31" s="52">
        <v>0.52351081870000005</v>
      </c>
      <c r="I31" s="53">
        <v>1.6241016688000001</v>
      </c>
      <c r="J31" s="35">
        <v>1.3296514725999999</v>
      </c>
      <c r="K31" s="35">
        <v>1.9837576124</v>
      </c>
      <c r="L31" s="54">
        <v>1.1239884401</v>
      </c>
      <c r="M31" s="54">
        <v>0.78488365540000005</v>
      </c>
      <c r="N31" s="54">
        <v>1.6096016331</v>
      </c>
      <c r="O31" s="54" t="s">
        <v>33</v>
      </c>
      <c r="P31" s="54" t="s">
        <v>33</v>
      </c>
      <c r="Q31" s="54" t="s">
        <v>33</v>
      </c>
      <c r="R31" s="9" t="s">
        <v>33</v>
      </c>
      <c r="S31" s="9" t="s">
        <v>33</v>
      </c>
    </row>
    <row r="32" spans="1:30" x14ac:dyDescent="0.25">
      <c r="A32" s="9" t="s">
        <v>2</v>
      </c>
      <c r="B32" s="9">
        <v>2007</v>
      </c>
      <c r="C32" s="28">
        <v>95</v>
      </c>
      <c r="D32" s="9">
        <v>597556</v>
      </c>
      <c r="E32" s="51">
        <v>1.4312847672</v>
      </c>
      <c r="F32" s="35">
        <v>0.99892655220000004</v>
      </c>
      <c r="G32" s="35">
        <v>2.0507774873</v>
      </c>
      <c r="H32" s="52">
        <v>0.50994827359999995</v>
      </c>
      <c r="I32" s="53">
        <v>1.5898091560000001</v>
      </c>
      <c r="J32" s="35">
        <v>1.3002101684</v>
      </c>
      <c r="K32" s="35">
        <v>1.9439112334999999</v>
      </c>
      <c r="L32" s="54">
        <v>1.1285224167000001</v>
      </c>
      <c r="M32" s="54">
        <v>0.78762174559999998</v>
      </c>
      <c r="N32" s="54">
        <v>1.6169726802</v>
      </c>
      <c r="O32" s="54" t="s">
        <v>33</v>
      </c>
      <c r="P32" s="54" t="s">
        <v>33</v>
      </c>
      <c r="Q32" s="54" t="s">
        <v>33</v>
      </c>
      <c r="R32" s="9" t="s">
        <v>33</v>
      </c>
      <c r="S32" s="9" t="s">
        <v>33</v>
      </c>
    </row>
    <row r="33" spans="1:30" x14ac:dyDescent="0.25">
      <c r="A33" s="9" t="s">
        <v>2</v>
      </c>
      <c r="B33" s="9">
        <v>2008</v>
      </c>
      <c r="C33" s="28">
        <v>97</v>
      </c>
      <c r="D33" s="9">
        <v>602609</v>
      </c>
      <c r="E33" s="51">
        <v>1.4664002661</v>
      </c>
      <c r="F33" s="35">
        <v>1.0244909413000001</v>
      </c>
      <c r="G33" s="35">
        <v>2.0989250891000002</v>
      </c>
      <c r="H33" s="52">
        <v>0.42761215460000002</v>
      </c>
      <c r="I33" s="53">
        <v>1.6096672967000001</v>
      </c>
      <c r="J33" s="35">
        <v>1.3191971318</v>
      </c>
      <c r="K33" s="35">
        <v>1.9640952390999999</v>
      </c>
      <c r="L33" s="54">
        <v>1.1562098682999999</v>
      </c>
      <c r="M33" s="54">
        <v>0.80777845159999995</v>
      </c>
      <c r="N33" s="54">
        <v>1.6549355295999999</v>
      </c>
      <c r="O33" s="54" t="s">
        <v>33</v>
      </c>
      <c r="P33" s="54" t="s">
        <v>33</v>
      </c>
      <c r="Q33" s="54" t="s">
        <v>33</v>
      </c>
      <c r="R33" s="9" t="s">
        <v>33</v>
      </c>
      <c r="S33" s="9" t="s">
        <v>33</v>
      </c>
    </row>
    <row r="34" spans="1:30" x14ac:dyDescent="0.25">
      <c r="A34" s="9" t="s">
        <v>2</v>
      </c>
      <c r="B34" s="9">
        <v>2009</v>
      </c>
      <c r="C34" s="28">
        <v>109</v>
      </c>
      <c r="D34" s="9">
        <v>611967</v>
      </c>
      <c r="E34" s="51">
        <v>1.6174173140000001</v>
      </c>
      <c r="F34" s="35">
        <v>1.1369113115</v>
      </c>
      <c r="G34" s="35">
        <v>2.3010051366000002</v>
      </c>
      <c r="H34" s="52">
        <v>0.17637680189999999</v>
      </c>
      <c r="I34" s="53">
        <v>1.7811417936</v>
      </c>
      <c r="J34" s="35">
        <v>1.4762780859</v>
      </c>
      <c r="K34" s="35">
        <v>2.1489623935000002</v>
      </c>
      <c r="L34" s="54">
        <v>1.2752819969</v>
      </c>
      <c r="M34" s="54">
        <v>0.89641833010000005</v>
      </c>
      <c r="N34" s="54">
        <v>1.8142692057000001</v>
      </c>
      <c r="O34" s="54" t="s">
        <v>33</v>
      </c>
      <c r="P34" s="54" t="s">
        <v>33</v>
      </c>
      <c r="Q34" s="54" t="s">
        <v>33</v>
      </c>
      <c r="R34" s="9" t="s">
        <v>33</v>
      </c>
      <c r="S34" s="9" t="s">
        <v>33</v>
      </c>
    </row>
    <row r="35" spans="1:30" x14ac:dyDescent="0.25">
      <c r="A35" s="9" t="s">
        <v>2</v>
      </c>
      <c r="B35" s="9">
        <v>2010</v>
      </c>
      <c r="C35" s="28">
        <v>91</v>
      </c>
      <c r="D35" s="9">
        <v>622365</v>
      </c>
      <c r="E35" s="51">
        <v>1.3258862602000001</v>
      </c>
      <c r="F35" s="35">
        <v>0.92216916999999998</v>
      </c>
      <c r="G35" s="35">
        <v>1.9063469396999999</v>
      </c>
      <c r="H35" s="52">
        <v>0.81051928250000005</v>
      </c>
      <c r="I35" s="53">
        <v>1.4621644855</v>
      </c>
      <c r="J35" s="35">
        <v>1.1906005094000001</v>
      </c>
      <c r="K35" s="35">
        <v>1.7956694673</v>
      </c>
      <c r="L35" s="54">
        <v>1.0454190536000001</v>
      </c>
      <c r="M35" s="54">
        <v>0.72710099640000003</v>
      </c>
      <c r="N35" s="54">
        <v>1.5030937971</v>
      </c>
      <c r="O35" s="54" t="s">
        <v>33</v>
      </c>
      <c r="P35" s="54" t="s">
        <v>33</v>
      </c>
      <c r="Q35" s="54" t="s">
        <v>33</v>
      </c>
      <c r="R35" s="9" t="s">
        <v>33</v>
      </c>
      <c r="S35" s="9" t="s">
        <v>33</v>
      </c>
    </row>
    <row r="36" spans="1:30" x14ac:dyDescent="0.25">
      <c r="A36" s="9" t="s">
        <v>2</v>
      </c>
      <c r="B36" s="9">
        <v>2011</v>
      </c>
      <c r="C36" s="28">
        <v>91</v>
      </c>
      <c r="D36" s="9">
        <v>633071</v>
      </c>
      <c r="E36" s="51">
        <v>1.3370709117999999</v>
      </c>
      <c r="F36" s="35">
        <v>0.93024801270000002</v>
      </c>
      <c r="G36" s="35">
        <v>1.9218085916000001</v>
      </c>
      <c r="H36" s="52">
        <v>0.77537465819999996</v>
      </c>
      <c r="I36" s="53">
        <v>1.4374375070000001</v>
      </c>
      <c r="J36" s="35">
        <v>1.1704660078</v>
      </c>
      <c r="K36" s="35">
        <v>1.7653025143000001</v>
      </c>
      <c r="L36" s="54">
        <v>1.0542377947999999</v>
      </c>
      <c r="M36" s="54">
        <v>0.7334709063</v>
      </c>
      <c r="N36" s="54">
        <v>1.5152848167999999</v>
      </c>
      <c r="O36" s="54" t="s">
        <v>33</v>
      </c>
      <c r="P36" s="54" t="s">
        <v>33</v>
      </c>
      <c r="Q36" s="54" t="s">
        <v>33</v>
      </c>
      <c r="R36" s="9" t="s">
        <v>33</v>
      </c>
      <c r="S36" s="9" t="s">
        <v>33</v>
      </c>
    </row>
    <row r="37" spans="1:30" x14ac:dyDescent="0.25">
      <c r="A37" s="9" t="s">
        <v>2</v>
      </c>
      <c r="B37" s="9">
        <v>2012</v>
      </c>
      <c r="C37" s="28">
        <v>106</v>
      </c>
      <c r="D37" s="9">
        <v>645070</v>
      </c>
      <c r="E37" s="51">
        <v>1.5815749815</v>
      </c>
      <c r="F37" s="35">
        <v>1.1102968557999999</v>
      </c>
      <c r="G37" s="35">
        <v>2.2528924666000001</v>
      </c>
      <c r="H37" s="52">
        <v>0.22134280479999999</v>
      </c>
      <c r="I37" s="53">
        <v>1.6432325174</v>
      </c>
      <c r="J37" s="35">
        <v>1.3583854402</v>
      </c>
      <c r="K37" s="35">
        <v>1.9878106952000001</v>
      </c>
      <c r="L37" s="54">
        <v>1.2470214602</v>
      </c>
      <c r="M37" s="54">
        <v>0.8754336801</v>
      </c>
      <c r="N37" s="54">
        <v>1.7763338989999999</v>
      </c>
      <c r="O37" s="54" t="s">
        <v>33</v>
      </c>
      <c r="P37" s="54" t="s">
        <v>33</v>
      </c>
      <c r="Q37" s="54" t="s">
        <v>33</v>
      </c>
      <c r="R37" s="9" t="s">
        <v>33</v>
      </c>
      <c r="S37" s="9" t="s">
        <v>33</v>
      </c>
    </row>
    <row r="38" spans="1:30" x14ac:dyDescent="0.25">
      <c r="A38" s="9" t="s">
        <v>2</v>
      </c>
      <c r="B38" s="9">
        <v>2013</v>
      </c>
      <c r="C38" s="28">
        <v>85</v>
      </c>
      <c r="D38" s="9">
        <v>654421</v>
      </c>
      <c r="E38" s="51">
        <v>1.1394955872000001</v>
      </c>
      <c r="F38" s="35">
        <v>0.78881398920000001</v>
      </c>
      <c r="G38" s="35">
        <v>1.6460790641</v>
      </c>
      <c r="H38" s="52">
        <v>0.56827891870000002</v>
      </c>
      <c r="I38" s="53">
        <v>1.2988580745</v>
      </c>
      <c r="J38" s="35">
        <v>1.0501127423000001</v>
      </c>
      <c r="K38" s="35">
        <v>1.6065249281</v>
      </c>
      <c r="L38" s="54">
        <v>0.89845594910000004</v>
      </c>
      <c r="M38" s="54">
        <v>0.62195468710000001</v>
      </c>
      <c r="N38" s="54">
        <v>1.2978808733</v>
      </c>
      <c r="O38" s="54" t="s">
        <v>33</v>
      </c>
      <c r="P38" s="54" t="s">
        <v>33</v>
      </c>
      <c r="Q38" s="54" t="s">
        <v>33</v>
      </c>
      <c r="R38" s="9" t="s">
        <v>33</v>
      </c>
      <c r="S38" s="9" t="s">
        <v>33</v>
      </c>
    </row>
    <row r="39" spans="1:30" x14ac:dyDescent="0.25">
      <c r="A39" s="9" t="s">
        <v>2</v>
      </c>
      <c r="B39" s="9">
        <v>2014</v>
      </c>
      <c r="C39" s="28">
        <v>112</v>
      </c>
      <c r="D39" s="9">
        <v>663611</v>
      </c>
      <c r="E39" s="51">
        <v>1.4979764601000001</v>
      </c>
      <c r="F39" s="35">
        <v>1.0538640613000001</v>
      </c>
      <c r="G39" s="35">
        <v>2.1292437584999999</v>
      </c>
      <c r="H39" s="52">
        <v>0.35354492659999998</v>
      </c>
      <c r="I39" s="53">
        <v>1.6877357367000001</v>
      </c>
      <c r="J39" s="35">
        <v>1.4024050298999999</v>
      </c>
      <c r="K39" s="35">
        <v>2.0311192961</v>
      </c>
      <c r="L39" s="54">
        <v>1.1811066908000001</v>
      </c>
      <c r="M39" s="54">
        <v>0.83093822039999998</v>
      </c>
      <c r="N39" s="54">
        <v>1.6788408340000001</v>
      </c>
      <c r="O39" s="54" t="s">
        <v>33</v>
      </c>
      <c r="P39" s="54" t="s">
        <v>33</v>
      </c>
      <c r="Q39" s="54" t="s">
        <v>33</v>
      </c>
      <c r="R39" s="9" t="s">
        <v>33</v>
      </c>
      <c r="S39" s="9" t="s">
        <v>33</v>
      </c>
    </row>
    <row r="40" spans="1:30" x14ac:dyDescent="0.25">
      <c r="A40" s="9" t="s">
        <v>2</v>
      </c>
      <c r="B40" s="9">
        <v>2015</v>
      </c>
      <c r="C40" s="28">
        <v>103</v>
      </c>
      <c r="D40" s="9">
        <v>671330</v>
      </c>
      <c r="E40" s="51">
        <v>1.4624675319</v>
      </c>
      <c r="F40" s="35">
        <v>1.0255279946</v>
      </c>
      <c r="G40" s="35">
        <v>2.0855708407</v>
      </c>
      <c r="H40" s="52">
        <v>0.43144694550000001</v>
      </c>
      <c r="I40" s="53">
        <v>1.5342677968</v>
      </c>
      <c r="J40" s="35">
        <v>1.264823102</v>
      </c>
      <c r="K40" s="35">
        <v>1.8611121733</v>
      </c>
      <c r="L40" s="54">
        <v>1.1531090327</v>
      </c>
      <c r="M40" s="54">
        <v>0.80859613509999995</v>
      </c>
      <c r="N40" s="54">
        <v>1.6444061302999999</v>
      </c>
      <c r="O40" s="54" t="s">
        <v>33</v>
      </c>
      <c r="P40" s="54" t="s">
        <v>33</v>
      </c>
      <c r="Q40" s="54" t="s">
        <v>33</v>
      </c>
      <c r="R40" s="9" t="s">
        <v>33</v>
      </c>
      <c r="S40" s="9" t="s">
        <v>33</v>
      </c>
    </row>
    <row r="41" spans="1:30" x14ac:dyDescent="0.25">
      <c r="A41" s="9" t="s">
        <v>2</v>
      </c>
      <c r="B41" s="9">
        <v>2016</v>
      </c>
      <c r="C41" s="28">
        <v>97</v>
      </c>
      <c r="D41" s="9">
        <v>683157</v>
      </c>
      <c r="E41" s="51">
        <v>1.3069717291</v>
      </c>
      <c r="F41" s="35">
        <v>0.91246428830000004</v>
      </c>
      <c r="G41" s="35">
        <v>1.8720459776</v>
      </c>
      <c r="H41" s="52">
        <v>0.86980210479999998</v>
      </c>
      <c r="I41" s="53">
        <v>1.4198785931</v>
      </c>
      <c r="J41" s="35">
        <v>1.163656472</v>
      </c>
      <c r="K41" s="35">
        <v>1.7325175149000001</v>
      </c>
      <c r="L41" s="54">
        <v>1.0305055487000001</v>
      </c>
      <c r="M41" s="54">
        <v>0.71944900649999999</v>
      </c>
      <c r="N41" s="54">
        <v>1.4760485819</v>
      </c>
      <c r="O41" s="54" t="s">
        <v>33</v>
      </c>
      <c r="P41" s="54" t="s">
        <v>33</v>
      </c>
      <c r="Q41" s="54" t="s">
        <v>33</v>
      </c>
      <c r="R41" s="9" t="s">
        <v>33</v>
      </c>
      <c r="S41" s="9" t="s">
        <v>33</v>
      </c>
    </row>
    <row r="42" spans="1:30" x14ac:dyDescent="0.25">
      <c r="A42" s="9" t="s">
        <v>2</v>
      </c>
      <c r="B42" s="9">
        <v>2017</v>
      </c>
      <c r="C42" s="28">
        <v>107</v>
      </c>
      <c r="D42" s="9">
        <v>693224</v>
      </c>
      <c r="E42" s="51">
        <v>1.4755614674999999</v>
      </c>
      <c r="F42" s="35">
        <v>1.0374582896</v>
      </c>
      <c r="G42" s="35">
        <v>2.0986690897</v>
      </c>
      <c r="H42" s="52">
        <v>0.3996558858</v>
      </c>
      <c r="I42" s="53">
        <v>1.5435126308</v>
      </c>
      <c r="J42" s="35">
        <v>1.2770897776000001</v>
      </c>
      <c r="K42" s="35">
        <v>1.8655158653999999</v>
      </c>
      <c r="L42" s="54">
        <v>1.1634331836</v>
      </c>
      <c r="M42" s="54">
        <v>0.81800279239999996</v>
      </c>
      <c r="N42" s="54">
        <v>1.6547336822000001</v>
      </c>
      <c r="O42" s="54" t="s">
        <v>33</v>
      </c>
      <c r="P42" s="54" t="s">
        <v>33</v>
      </c>
      <c r="Q42" s="54" t="s">
        <v>33</v>
      </c>
      <c r="R42" s="9" t="s">
        <v>33</v>
      </c>
      <c r="S42" s="9" t="s">
        <v>33</v>
      </c>
    </row>
    <row r="43" spans="1:30" x14ac:dyDescent="0.25">
      <c r="A43" s="9" t="s">
        <v>2</v>
      </c>
      <c r="B43" s="9">
        <v>2018</v>
      </c>
      <c r="C43" s="28">
        <v>84</v>
      </c>
      <c r="D43" s="9">
        <v>690249</v>
      </c>
      <c r="E43" s="51">
        <v>1.0976868816000001</v>
      </c>
      <c r="F43" s="35">
        <v>0.75942706680000005</v>
      </c>
      <c r="G43" s="35">
        <v>1.5866125170000001</v>
      </c>
      <c r="H43" s="52">
        <v>0.44215732639999999</v>
      </c>
      <c r="I43" s="53">
        <v>1.2169521433999999</v>
      </c>
      <c r="J43" s="35">
        <v>0.98265212459999995</v>
      </c>
      <c r="K43" s="35">
        <v>1.5071178113000001</v>
      </c>
      <c r="L43" s="54">
        <v>0.86549111739999995</v>
      </c>
      <c r="M43" s="54">
        <v>0.59878403550000003</v>
      </c>
      <c r="N43" s="54">
        <v>1.2509933964</v>
      </c>
      <c r="O43" s="54" t="s">
        <v>33</v>
      </c>
      <c r="P43" s="54" t="s">
        <v>33</v>
      </c>
      <c r="Q43" s="54" t="s">
        <v>33</v>
      </c>
      <c r="R43" s="9" t="s">
        <v>33</v>
      </c>
      <c r="S43" s="9" t="s">
        <v>33</v>
      </c>
    </row>
    <row r="44" spans="1:30" x14ac:dyDescent="0.25">
      <c r="A44" s="9" t="s">
        <v>2</v>
      </c>
      <c r="B44" s="9">
        <v>2019</v>
      </c>
      <c r="C44" s="28">
        <v>97</v>
      </c>
      <c r="D44" s="9">
        <v>696809</v>
      </c>
      <c r="E44" s="51">
        <v>1.2775896932999999</v>
      </c>
      <c r="F44" s="35">
        <v>0.89240277820000002</v>
      </c>
      <c r="G44" s="35">
        <v>1.8290344499</v>
      </c>
      <c r="H44" s="52">
        <v>0.96814057450000002</v>
      </c>
      <c r="I44" s="53">
        <v>1.3920600911000001</v>
      </c>
      <c r="J44" s="35">
        <v>1.1408579172</v>
      </c>
      <c r="K44" s="35">
        <v>1.6985737381999999</v>
      </c>
      <c r="L44" s="54">
        <v>1.0073387499999999</v>
      </c>
      <c r="M44" s="54">
        <v>0.70363114530000004</v>
      </c>
      <c r="N44" s="54">
        <v>1.4421353632</v>
      </c>
      <c r="O44" s="54" t="s">
        <v>33</v>
      </c>
      <c r="P44" s="54" t="s">
        <v>33</v>
      </c>
      <c r="Q44" s="54" t="s">
        <v>33</v>
      </c>
      <c r="R44" s="9" t="s">
        <v>33</v>
      </c>
      <c r="S44" s="9" t="s">
        <v>33</v>
      </c>
    </row>
    <row r="45" spans="1:30" x14ac:dyDescent="0.25">
      <c r="A45" s="9" t="s">
        <v>2</v>
      </c>
      <c r="B45" s="9">
        <v>2020</v>
      </c>
      <c r="C45" s="28">
        <v>87</v>
      </c>
      <c r="D45" s="9">
        <v>699834</v>
      </c>
      <c r="E45" s="51">
        <v>1.1891425658999999</v>
      </c>
      <c r="F45" s="35">
        <v>0.8251280983</v>
      </c>
      <c r="G45" s="35">
        <v>1.7137460777</v>
      </c>
      <c r="H45" s="52">
        <v>0.72967874290000001</v>
      </c>
      <c r="I45" s="53">
        <v>1.2431519474999999</v>
      </c>
      <c r="J45" s="35">
        <v>1.0075481971</v>
      </c>
      <c r="K45" s="35">
        <v>1.5338489701</v>
      </c>
      <c r="L45" s="54">
        <v>0.93760100930000001</v>
      </c>
      <c r="M45" s="54">
        <v>0.65058720449999996</v>
      </c>
      <c r="N45" s="54">
        <v>1.3512341565999999</v>
      </c>
      <c r="O45" s="54" t="s">
        <v>33</v>
      </c>
      <c r="P45" s="54" t="s">
        <v>33</v>
      </c>
      <c r="Q45" s="54" t="s">
        <v>33</v>
      </c>
      <c r="R45" s="9" t="s">
        <v>33</v>
      </c>
      <c r="S45" s="9" t="s">
        <v>33</v>
      </c>
    </row>
    <row r="46" spans="1:30" x14ac:dyDescent="0.25">
      <c r="A46" s="9" t="s">
        <v>2</v>
      </c>
      <c r="B46" s="9">
        <v>2021</v>
      </c>
      <c r="C46" s="28">
        <v>82</v>
      </c>
      <c r="D46" s="9">
        <v>714340</v>
      </c>
      <c r="E46" s="51">
        <v>1.1024703793999999</v>
      </c>
      <c r="F46" s="35">
        <v>0.76259056449999996</v>
      </c>
      <c r="G46" s="35">
        <v>1.5938315971000001</v>
      </c>
      <c r="H46" s="52">
        <v>0.45625109949999998</v>
      </c>
      <c r="I46" s="53">
        <v>1.1479127586</v>
      </c>
      <c r="J46" s="35">
        <v>0.92450528359999995</v>
      </c>
      <c r="K46" s="35">
        <v>1.4253068368999999</v>
      </c>
      <c r="L46" s="54">
        <v>0.86926275289999999</v>
      </c>
      <c r="M46" s="54">
        <v>0.60127835259999995</v>
      </c>
      <c r="N46" s="54">
        <v>1.2566854110000001</v>
      </c>
      <c r="O46" s="54" t="s">
        <v>33</v>
      </c>
      <c r="P46" s="54" t="s">
        <v>33</v>
      </c>
      <c r="Q46" s="54" t="s">
        <v>33</v>
      </c>
      <c r="R46" s="9" t="s">
        <v>33</v>
      </c>
      <c r="S46" s="9" t="s">
        <v>33</v>
      </c>
    </row>
    <row r="47" spans="1:30" x14ac:dyDescent="0.25">
      <c r="A47" s="9" t="s">
        <v>2</v>
      </c>
      <c r="B47" s="9">
        <v>2022</v>
      </c>
      <c r="C47" s="28">
        <v>79</v>
      </c>
      <c r="D47" s="9">
        <v>729748</v>
      </c>
      <c r="E47" s="51">
        <v>1.0110644116</v>
      </c>
      <c r="F47" s="35">
        <v>0.69705858880000005</v>
      </c>
      <c r="G47" s="35">
        <v>1.4665212666</v>
      </c>
      <c r="H47" s="52">
        <v>0.23225848730000001</v>
      </c>
      <c r="I47" s="53">
        <v>1.0825654884</v>
      </c>
      <c r="J47" s="35">
        <v>0.86833343169999999</v>
      </c>
      <c r="K47" s="35">
        <v>1.3496520965000001</v>
      </c>
      <c r="L47" s="54">
        <v>0.79719206090000005</v>
      </c>
      <c r="M47" s="54">
        <v>0.54960847850000005</v>
      </c>
      <c r="N47" s="54">
        <v>1.1563052733000001</v>
      </c>
      <c r="O47" s="54" t="s">
        <v>33</v>
      </c>
      <c r="P47" s="54" t="s">
        <v>33</v>
      </c>
      <c r="Q47" s="54" t="s">
        <v>33</v>
      </c>
      <c r="R47" s="9" t="s">
        <v>33</v>
      </c>
      <c r="S47" s="9" t="s">
        <v>33</v>
      </c>
    </row>
    <row r="48" spans="1:30" s="10" customFormat="1" ht="15.6" x14ac:dyDescent="0.3">
      <c r="A48" s="10" t="s">
        <v>4</v>
      </c>
      <c r="B48" s="10">
        <v>2003</v>
      </c>
      <c r="C48" s="37">
        <v>18</v>
      </c>
      <c r="D48" s="10">
        <v>100992</v>
      </c>
      <c r="E48" s="46">
        <v>1.7020506376</v>
      </c>
      <c r="F48" s="47">
        <v>0.97772771160000005</v>
      </c>
      <c r="G48" s="47">
        <v>2.962968461</v>
      </c>
      <c r="H48" s="48">
        <v>0.2983135891</v>
      </c>
      <c r="I48" s="49">
        <v>1.7823193916</v>
      </c>
      <c r="J48" s="47">
        <v>1.1229370327999999</v>
      </c>
      <c r="K48" s="47">
        <v>2.8288873916999999</v>
      </c>
      <c r="L48" s="50">
        <v>1.3420126749000001</v>
      </c>
      <c r="M48" s="50">
        <v>0.77090713560000002</v>
      </c>
      <c r="N48" s="50">
        <v>2.3362061868000001</v>
      </c>
      <c r="O48" s="50">
        <v>0.76649999999999996</v>
      </c>
      <c r="P48" s="50">
        <v>0.58919999999999995</v>
      </c>
      <c r="Q48" s="50">
        <v>0.99709999999999999</v>
      </c>
      <c r="R48" s="10" t="s">
        <v>46</v>
      </c>
      <c r="S48" s="10" t="s">
        <v>33</v>
      </c>
      <c r="AD48" s="30"/>
    </row>
    <row r="49" spans="1:30" x14ac:dyDescent="0.25">
      <c r="A49" s="9" t="s">
        <v>4</v>
      </c>
      <c r="B49" s="9">
        <v>2004</v>
      </c>
      <c r="C49" s="28">
        <v>15</v>
      </c>
      <c r="D49" s="9">
        <v>101992</v>
      </c>
      <c r="E49" s="51">
        <v>1.3815405596999999</v>
      </c>
      <c r="F49" s="35">
        <v>0.76413074650000001</v>
      </c>
      <c r="G49" s="35">
        <v>2.4978111756999999</v>
      </c>
      <c r="H49" s="52">
        <v>0.77711170230000004</v>
      </c>
      <c r="I49" s="53">
        <v>1.4707035846000001</v>
      </c>
      <c r="J49" s="35">
        <v>0.88663701380000004</v>
      </c>
      <c r="K49" s="35">
        <v>2.4395203449</v>
      </c>
      <c r="L49" s="54">
        <v>1.0893006947999999</v>
      </c>
      <c r="M49" s="54">
        <v>0.60249273690000005</v>
      </c>
      <c r="N49" s="54">
        <v>1.9694444943</v>
      </c>
      <c r="O49" s="54" t="s">
        <v>33</v>
      </c>
      <c r="P49" s="54" t="s">
        <v>33</v>
      </c>
      <c r="Q49" s="54" t="s">
        <v>33</v>
      </c>
      <c r="R49" s="9" t="s">
        <v>33</v>
      </c>
      <c r="S49" s="9" t="s">
        <v>33</v>
      </c>
      <c r="AD49" s="31"/>
    </row>
    <row r="50" spans="1:30" x14ac:dyDescent="0.25">
      <c r="A50" s="9" t="s">
        <v>4</v>
      </c>
      <c r="B50" s="9">
        <v>2005</v>
      </c>
      <c r="C50" s="28">
        <v>26</v>
      </c>
      <c r="D50" s="9">
        <v>102778</v>
      </c>
      <c r="E50" s="51">
        <v>2.3888279147999998</v>
      </c>
      <c r="F50" s="35">
        <v>1.4603410096</v>
      </c>
      <c r="G50" s="35">
        <v>3.9076481240000001</v>
      </c>
      <c r="H50" s="52">
        <v>1.16843738E-2</v>
      </c>
      <c r="I50" s="53">
        <v>2.5297242601000001</v>
      </c>
      <c r="J50" s="35">
        <v>1.7224190842</v>
      </c>
      <c r="K50" s="35">
        <v>3.7154168173</v>
      </c>
      <c r="L50" s="54">
        <v>1.8835146669</v>
      </c>
      <c r="M50" s="54">
        <v>1.1514323377</v>
      </c>
      <c r="N50" s="54">
        <v>3.0810559894999998</v>
      </c>
      <c r="O50" s="54" t="s">
        <v>33</v>
      </c>
      <c r="P50" s="54" t="s">
        <v>33</v>
      </c>
      <c r="Q50" s="54" t="s">
        <v>33</v>
      </c>
      <c r="R50" s="9" t="s">
        <v>33</v>
      </c>
      <c r="S50" s="9" t="s">
        <v>33</v>
      </c>
      <c r="AD50" s="31"/>
    </row>
    <row r="51" spans="1:30" x14ac:dyDescent="0.25">
      <c r="A51" s="9" t="s">
        <v>4</v>
      </c>
      <c r="B51" s="9">
        <v>2006</v>
      </c>
      <c r="C51" s="28">
        <v>25</v>
      </c>
      <c r="D51" s="9">
        <v>103247</v>
      </c>
      <c r="E51" s="51">
        <v>2.3233658631999998</v>
      </c>
      <c r="F51" s="35">
        <v>1.4115386616000001</v>
      </c>
      <c r="G51" s="35">
        <v>3.8242161417</v>
      </c>
      <c r="H51" s="52">
        <v>1.7272114599999999E-2</v>
      </c>
      <c r="I51" s="53">
        <v>2.4213778608999998</v>
      </c>
      <c r="J51" s="35">
        <v>1.6361467673000001</v>
      </c>
      <c r="K51" s="35">
        <v>3.5834625977000001</v>
      </c>
      <c r="L51" s="54">
        <v>1.8318999258999999</v>
      </c>
      <c r="M51" s="54">
        <v>1.1129532418999999</v>
      </c>
      <c r="N51" s="54">
        <v>3.0152725307999999</v>
      </c>
      <c r="O51" s="54" t="s">
        <v>33</v>
      </c>
      <c r="P51" s="54" t="s">
        <v>33</v>
      </c>
      <c r="Q51" s="54" t="s">
        <v>33</v>
      </c>
      <c r="R51" s="9" t="s">
        <v>33</v>
      </c>
      <c r="S51" s="9" t="s">
        <v>33</v>
      </c>
      <c r="AD51" s="31"/>
    </row>
    <row r="52" spans="1:30" x14ac:dyDescent="0.25">
      <c r="A52" s="9" t="s">
        <v>4</v>
      </c>
      <c r="B52" s="9">
        <v>2007</v>
      </c>
      <c r="C52" s="28">
        <v>15</v>
      </c>
      <c r="D52" s="9">
        <v>104319</v>
      </c>
      <c r="E52" s="51">
        <v>1.3896379632</v>
      </c>
      <c r="F52" s="35">
        <v>0.76827313350000004</v>
      </c>
      <c r="G52" s="35">
        <v>2.5135509557</v>
      </c>
      <c r="H52" s="52">
        <v>0.76249751960000001</v>
      </c>
      <c r="I52" s="53">
        <v>1.4378972190999999</v>
      </c>
      <c r="J52" s="35">
        <v>0.86685917540000001</v>
      </c>
      <c r="K52" s="35">
        <v>2.3851029919000002</v>
      </c>
      <c r="L52" s="54">
        <v>1.0956852393000001</v>
      </c>
      <c r="M52" s="54">
        <v>0.60575887699999997</v>
      </c>
      <c r="N52" s="54">
        <v>1.9818548090999999</v>
      </c>
      <c r="O52" s="54" t="s">
        <v>33</v>
      </c>
      <c r="P52" s="54" t="s">
        <v>33</v>
      </c>
      <c r="Q52" s="54" t="s">
        <v>33</v>
      </c>
      <c r="R52" s="9" t="s">
        <v>33</v>
      </c>
      <c r="S52" s="9" t="s">
        <v>33</v>
      </c>
      <c r="AD52" s="31"/>
    </row>
    <row r="53" spans="1:30" x14ac:dyDescent="0.25">
      <c r="A53" s="9" t="s">
        <v>4</v>
      </c>
      <c r="B53" s="9">
        <v>2008</v>
      </c>
      <c r="C53" s="28">
        <v>26</v>
      </c>
      <c r="D53" s="9">
        <v>104836</v>
      </c>
      <c r="E53" s="51">
        <v>2.3314249466999999</v>
      </c>
      <c r="F53" s="35">
        <v>1.4252780111000001</v>
      </c>
      <c r="G53" s="35">
        <v>3.8136716061999998</v>
      </c>
      <c r="H53" s="52">
        <v>1.53182708E-2</v>
      </c>
      <c r="I53" s="53">
        <v>2.4800641000999999</v>
      </c>
      <c r="J53" s="35">
        <v>1.6886068587</v>
      </c>
      <c r="K53" s="35">
        <v>3.6424807283999998</v>
      </c>
      <c r="L53" s="54">
        <v>1.8382542562999999</v>
      </c>
      <c r="M53" s="54">
        <v>1.1237862810000001</v>
      </c>
      <c r="N53" s="54">
        <v>3.0069585007000001</v>
      </c>
      <c r="O53" s="54" t="s">
        <v>33</v>
      </c>
      <c r="P53" s="54" t="s">
        <v>33</v>
      </c>
      <c r="Q53" s="54" t="s">
        <v>33</v>
      </c>
      <c r="R53" s="9" t="s">
        <v>33</v>
      </c>
      <c r="S53" s="9" t="s">
        <v>33</v>
      </c>
      <c r="AD53" s="31"/>
    </row>
    <row r="54" spans="1:30" x14ac:dyDescent="0.25">
      <c r="A54" s="9" t="s">
        <v>4</v>
      </c>
      <c r="B54" s="9">
        <v>2009</v>
      </c>
      <c r="C54" s="28">
        <v>18</v>
      </c>
      <c r="D54" s="9">
        <v>105794</v>
      </c>
      <c r="E54" s="51">
        <v>1.5994683511000001</v>
      </c>
      <c r="F54" s="35">
        <v>0.91640318259999998</v>
      </c>
      <c r="G54" s="35">
        <v>2.7916740739999999</v>
      </c>
      <c r="H54" s="52">
        <v>0.41425406349999999</v>
      </c>
      <c r="I54" s="53">
        <v>1.7014197402</v>
      </c>
      <c r="J54" s="35">
        <v>1.0719668111</v>
      </c>
      <c r="K54" s="35">
        <v>2.7004839165000001</v>
      </c>
      <c r="L54" s="54">
        <v>1.2611298118000001</v>
      </c>
      <c r="M54" s="54">
        <v>0.72255469910000003</v>
      </c>
      <c r="N54" s="54">
        <v>2.2011460228000002</v>
      </c>
      <c r="O54" s="54" t="s">
        <v>33</v>
      </c>
      <c r="P54" s="54" t="s">
        <v>33</v>
      </c>
      <c r="Q54" s="54" t="s">
        <v>33</v>
      </c>
      <c r="R54" s="9" t="s">
        <v>33</v>
      </c>
      <c r="S54" s="9" t="s">
        <v>33</v>
      </c>
      <c r="AD54" s="31"/>
    </row>
    <row r="55" spans="1:30" x14ac:dyDescent="0.25">
      <c r="A55" s="9" t="s">
        <v>4</v>
      </c>
      <c r="B55" s="9">
        <v>2010</v>
      </c>
      <c r="C55" s="28">
        <v>25</v>
      </c>
      <c r="D55" s="9">
        <v>106891</v>
      </c>
      <c r="E55" s="51">
        <v>2.3181915320000002</v>
      </c>
      <c r="F55" s="35">
        <v>1.4080844702999999</v>
      </c>
      <c r="G55" s="35">
        <v>3.8165409055000001</v>
      </c>
      <c r="H55" s="52">
        <v>1.7737862699999999E-2</v>
      </c>
      <c r="I55" s="53">
        <v>2.3388311456999999</v>
      </c>
      <c r="J55" s="35">
        <v>1.5803692105</v>
      </c>
      <c r="K55" s="35">
        <v>3.4612994810000002</v>
      </c>
      <c r="L55" s="54">
        <v>1.8278201306999999</v>
      </c>
      <c r="M55" s="54">
        <v>1.1102297220999999</v>
      </c>
      <c r="N55" s="54">
        <v>3.0092208516999999</v>
      </c>
      <c r="O55" s="54" t="s">
        <v>33</v>
      </c>
      <c r="P55" s="54" t="s">
        <v>33</v>
      </c>
      <c r="Q55" s="54" t="s">
        <v>33</v>
      </c>
      <c r="R55" s="9" t="s">
        <v>33</v>
      </c>
      <c r="S55" s="9" t="s">
        <v>33</v>
      </c>
      <c r="AD55" s="31"/>
    </row>
    <row r="56" spans="1:30" x14ac:dyDescent="0.25">
      <c r="A56" s="9" t="s">
        <v>4</v>
      </c>
      <c r="B56" s="9">
        <v>2011</v>
      </c>
      <c r="C56" s="28">
        <v>19</v>
      </c>
      <c r="D56" s="9">
        <v>108088</v>
      </c>
      <c r="E56" s="51">
        <v>1.7571753711</v>
      </c>
      <c r="F56" s="35">
        <v>1.0174903647</v>
      </c>
      <c r="G56" s="35">
        <v>3.0345892127999998</v>
      </c>
      <c r="H56" s="52">
        <v>0.24216007249999999</v>
      </c>
      <c r="I56" s="53">
        <v>1.7578269557999999</v>
      </c>
      <c r="J56" s="35">
        <v>1.1212361546</v>
      </c>
      <c r="K56" s="35">
        <v>2.7558472797000002</v>
      </c>
      <c r="L56" s="54">
        <v>1.3854767700999999</v>
      </c>
      <c r="M56" s="54">
        <v>0.80225872009999999</v>
      </c>
      <c r="N56" s="54">
        <v>2.3926768668</v>
      </c>
      <c r="O56" s="54" t="s">
        <v>33</v>
      </c>
      <c r="P56" s="54" t="s">
        <v>33</v>
      </c>
      <c r="Q56" s="54" t="s">
        <v>33</v>
      </c>
      <c r="R56" s="9" t="s">
        <v>33</v>
      </c>
      <c r="S56" s="9" t="s">
        <v>33</v>
      </c>
      <c r="AD56" s="31"/>
    </row>
    <row r="57" spans="1:30" x14ac:dyDescent="0.25">
      <c r="A57" s="9" t="s">
        <v>4</v>
      </c>
      <c r="B57" s="9">
        <v>2012</v>
      </c>
      <c r="C57" s="28">
        <v>25</v>
      </c>
      <c r="D57" s="9">
        <v>110227</v>
      </c>
      <c r="E57" s="51">
        <v>2.2311167391</v>
      </c>
      <c r="F57" s="35">
        <v>1.3537263661000001</v>
      </c>
      <c r="G57" s="35">
        <v>3.6771699425</v>
      </c>
      <c r="H57" s="52">
        <v>2.67108174E-2</v>
      </c>
      <c r="I57" s="53">
        <v>2.2680468488000001</v>
      </c>
      <c r="J57" s="35">
        <v>1.5325396254000001</v>
      </c>
      <c r="K57" s="35">
        <v>3.3565438850999998</v>
      </c>
      <c r="L57" s="54">
        <v>1.7591644319999999</v>
      </c>
      <c r="M57" s="54">
        <v>1.0673700896</v>
      </c>
      <c r="N57" s="54">
        <v>2.8993312899000001</v>
      </c>
      <c r="O57" s="54" t="s">
        <v>33</v>
      </c>
      <c r="P57" s="54" t="s">
        <v>33</v>
      </c>
      <c r="Q57" s="54" t="s">
        <v>33</v>
      </c>
      <c r="R57" s="9" t="s">
        <v>33</v>
      </c>
      <c r="S57" s="9" t="s">
        <v>33</v>
      </c>
      <c r="AD57" s="31"/>
    </row>
    <row r="58" spans="1:30" x14ac:dyDescent="0.25">
      <c r="A58" s="9" t="s">
        <v>4</v>
      </c>
      <c r="B58" s="9">
        <v>2013</v>
      </c>
      <c r="C58" s="28">
        <v>26</v>
      </c>
      <c r="D58" s="9">
        <v>111452</v>
      </c>
      <c r="E58" s="51">
        <v>2.2404417179</v>
      </c>
      <c r="F58" s="35">
        <v>1.3654358516</v>
      </c>
      <c r="G58" s="35">
        <v>3.6761734981999998</v>
      </c>
      <c r="H58" s="52">
        <v>2.4315936999999999E-2</v>
      </c>
      <c r="I58" s="53">
        <v>2.3328428381999999</v>
      </c>
      <c r="J58" s="35">
        <v>1.5883679848000001</v>
      </c>
      <c r="K58" s="35">
        <v>3.4262562327000001</v>
      </c>
      <c r="L58" s="54">
        <v>1.7665168805</v>
      </c>
      <c r="M58" s="54">
        <v>1.0766026457</v>
      </c>
      <c r="N58" s="54">
        <v>2.8985456253000002</v>
      </c>
      <c r="O58" s="54" t="s">
        <v>33</v>
      </c>
      <c r="P58" s="54" t="s">
        <v>33</v>
      </c>
      <c r="Q58" s="54" t="s">
        <v>33</v>
      </c>
      <c r="R58" s="9" t="s">
        <v>33</v>
      </c>
      <c r="S58" s="9" t="s">
        <v>33</v>
      </c>
      <c r="AD58" s="31"/>
    </row>
    <row r="59" spans="1:30" x14ac:dyDescent="0.25">
      <c r="A59" s="9" t="s">
        <v>4</v>
      </c>
      <c r="B59" s="9">
        <v>2014</v>
      </c>
      <c r="C59" s="28">
        <v>28</v>
      </c>
      <c r="D59" s="9">
        <v>111954</v>
      </c>
      <c r="E59" s="51">
        <v>2.3667115340999998</v>
      </c>
      <c r="F59" s="35">
        <v>1.4584098118</v>
      </c>
      <c r="G59" s="35">
        <v>3.8407061171999999</v>
      </c>
      <c r="H59" s="52">
        <v>1.15555912E-2</v>
      </c>
      <c r="I59" s="53">
        <v>2.5010272076</v>
      </c>
      <c r="J59" s="35">
        <v>1.7268572764000001</v>
      </c>
      <c r="K59" s="35">
        <v>3.6222664019000002</v>
      </c>
      <c r="L59" s="54">
        <v>1.8660766057</v>
      </c>
      <c r="M59" s="54">
        <v>1.1499096498000001</v>
      </c>
      <c r="N59" s="54">
        <v>3.0282743508999999</v>
      </c>
      <c r="O59" s="54" t="s">
        <v>33</v>
      </c>
      <c r="P59" s="54" t="s">
        <v>33</v>
      </c>
      <c r="Q59" s="54" t="s">
        <v>33</v>
      </c>
      <c r="R59" s="9" t="s">
        <v>33</v>
      </c>
      <c r="S59" s="9" t="s">
        <v>33</v>
      </c>
      <c r="AD59" s="31"/>
    </row>
    <row r="60" spans="1:30" x14ac:dyDescent="0.25">
      <c r="A60" s="9" t="s">
        <v>4</v>
      </c>
      <c r="B60" s="9">
        <v>2015</v>
      </c>
      <c r="C60" s="28">
        <v>18</v>
      </c>
      <c r="D60" s="9">
        <v>112497</v>
      </c>
      <c r="E60" s="51">
        <v>1.4597026338000001</v>
      </c>
      <c r="F60" s="35">
        <v>0.83380315780000003</v>
      </c>
      <c r="G60" s="35">
        <v>2.5554374065999998</v>
      </c>
      <c r="H60" s="52">
        <v>0.62272485440000003</v>
      </c>
      <c r="I60" s="53">
        <v>1.6000426677999999</v>
      </c>
      <c r="J60" s="35">
        <v>1.0080949430999999</v>
      </c>
      <c r="K60" s="35">
        <v>2.5395787929</v>
      </c>
      <c r="L60" s="54">
        <v>1.1509289987</v>
      </c>
      <c r="M60" s="54">
        <v>0.65742721240000002</v>
      </c>
      <c r="N60" s="54">
        <v>2.0148809405999999</v>
      </c>
      <c r="O60" s="54" t="s">
        <v>33</v>
      </c>
      <c r="P60" s="54" t="s">
        <v>33</v>
      </c>
      <c r="Q60" s="54" t="s">
        <v>33</v>
      </c>
      <c r="R60" s="9" t="s">
        <v>33</v>
      </c>
      <c r="S60" s="9" t="s">
        <v>33</v>
      </c>
      <c r="AD60" s="31"/>
    </row>
    <row r="61" spans="1:30" x14ac:dyDescent="0.25">
      <c r="A61" s="9" t="s">
        <v>4</v>
      </c>
      <c r="B61" s="9">
        <v>2016</v>
      </c>
      <c r="C61" s="28">
        <v>21</v>
      </c>
      <c r="D61" s="9">
        <v>113257</v>
      </c>
      <c r="E61" s="51">
        <v>1.7598825483</v>
      </c>
      <c r="F61" s="35">
        <v>1.0360652075000001</v>
      </c>
      <c r="G61" s="35">
        <v>2.9893741833999998</v>
      </c>
      <c r="H61" s="52">
        <v>0.22557437059999999</v>
      </c>
      <c r="I61" s="53">
        <v>1.8541900280000001</v>
      </c>
      <c r="J61" s="35">
        <v>1.2089458148000001</v>
      </c>
      <c r="K61" s="35">
        <v>2.8438169996</v>
      </c>
      <c r="L61" s="54">
        <v>1.387611293</v>
      </c>
      <c r="M61" s="54">
        <v>0.81690439150000005</v>
      </c>
      <c r="N61" s="54">
        <v>2.3570262572999998</v>
      </c>
      <c r="O61" s="54" t="s">
        <v>33</v>
      </c>
      <c r="P61" s="54" t="s">
        <v>33</v>
      </c>
      <c r="Q61" s="54" t="s">
        <v>33</v>
      </c>
      <c r="R61" s="9" t="s">
        <v>33</v>
      </c>
      <c r="S61" s="9" t="s">
        <v>33</v>
      </c>
      <c r="AD61" s="31"/>
    </row>
    <row r="62" spans="1:30" x14ac:dyDescent="0.25">
      <c r="A62" s="9" t="s">
        <v>4</v>
      </c>
      <c r="B62" s="9">
        <v>2017</v>
      </c>
      <c r="C62" s="28">
        <v>19</v>
      </c>
      <c r="D62" s="9">
        <v>114053</v>
      </c>
      <c r="E62" s="51">
        <v>1.5455634493999999</v>
      </c>
      <c r="F62" s="35">
        <v>0.89227102879999998</v>
      </c>
      <c r="G62" s="35">
        <v>2.6771757673000001</v>
      </c>
      <c r="H62" s="52">
        <v>0.4805545417</v>
      </c>
      <c r="I62" s="53">
        <v>1.6658921729</v>
      </c>
      <c r="J62" s="35">
        <v>1.0625952274999999</v>
      </c>
      <c r="K62" s="35">
        <v>2.6117157880000001</v>
      </c>
      <c r="L62" s="54">
        <v>1.2186275150000001</v>
      </c>
      <c r="M62" s="54">
        <v>0.70352726509999997</v>
      </c>
      <c r="N62" s="54">
        <v>2.1108677574999999</v>
      </c>
      <c r="O62" s="54" t="s">
        <v>33</v>
      </c>
      <c r="P62" s="54" t="s">
        <v>33</v>
      </c>
      <c r="Q62" s="54" t="s">
        <v>33</v>
      </c>
      <c r="R62" s="9" t="s">
        <v>33</v>
      </c>
      <c r="S62" s="9" t="s">
        <v>33</v>
      </c>
      <c r="AD62" s="31"/>
    </row>
    <row r="63" spans="1:30" x14ac:dyDescent="0.25">
      <c r="A63" s="9" t="s">
        <v>4</v>
      </c>
      <c r="B63" s="9">
        <v>2018</v>
      </c>
      <c r="C63" s="28">
        <v>21</v>
      </c>
      <c r="D63" s="9">
        <v>115174</v>
      </c>
      <c r="E63" s="51">
        <v>1.6863477469999999</v>
      </c>
      <c r="F63" s="35">
        <v>0.99288038830000003</v>
      </c>
      <c r="G63" s="35">
        <v>2.8641604341</v>
      </c>
      <c r="H63" s="52">
        <v>0.2918114114</v>
      </c>
      <c r="I63" s="53">
        <v>1.8233281817</v>
      </c>
      <c r="J63" s="35">
        <v>1.1888236593999999</v>
      </c>
      <c r="K63" s="35">
        <v>2.7964834244999999</v>
      </c>
      <c r="L63" s="54">
        <v>1.3296314462000001</v>
      </c>
      <c r="M63" s="54">
        <v>0.78285453810000005</v>
      </c>
      <c r="N63" s="54">
        <v>2.2582992071999999</v>
      </c>
      <c r="O63" s="54" t="s">
        <v>33</v>
      </c>
      <c r="P63" s="54" t="s">
        <v>33</v>
      </c>
      <c r="Q63" s="54" t="s">
        <v>33</v>
      </c>
      <c r="R63" s="9" t="s">
        <v>33</v>
      </c>
      <c r="S63" s="9" t="s">
        <v>33</v>
      </c>
    </row>
    <row r="64" spans="1:30" x14ac:dyDescent="0.25">
      <c r="A64" s="9" t="s">
        <v>4</v>
      </c>
      <c r="B64" s="9">
        <v>2019</v>
      </c>
      <c r="C64" s="28">
        <v>23</v>
      </c>
      <c r="D64" s="9">
        <v>116886</v>
      </c>
      <c r="E64" s="51">
        <v>1.850864914</v>
      </c>
      <c r="F64" s="35">
        <v>1.1070427264</v>
      </c>
      <c r="G64" s="35">
        <v>3.0944613502</v>
      </c>
      <c r="H64" s="52">
        <v>0.149458964</v>
      </c>
      <c r="I64" s="53">
        <v>1.9677292405</v>
      </c>
      <c r="J64" s="35">
        <v>1.3076079377000001</v>
      </c>
      <c r="K64" s="35">
        <v>2.9611003819000001</v>
      </c>
      <c r="L64" s="54">
        <v>1.4593479884</v>
      </c>
      <c r="M64" s="54">
        <v>0.87286790280000004</v>
      </c>
      <c r="N64" s="54">
        <v>2.4398841387000001</v>
      </c>
      <c r="O64" s="54" t="s">
        <v>33</v>
      </c>
      <c r="P64" s="54" t="s">
        <v>33</v>
      </c>
      <c r="Q64" s="54" t="s">
        <v>33</v>
      </c>
      <c r="R64" s="9" t="s">
        <v>33</v>
      </c>
      <c r="S64" s="9" t="s">
        <v>33</v>
      </c>
      <c r="AD64" s="31"/>
    </row>
    <row r="65" spans="1:30" x14ac:dyDescent="0.25">
      <c r="A65" s="9" t="s">
        <v>4</v>
      </c>
      <c r="B65" s="9">
        <v>2020</v>
      </c>
      <c r="C65" s="28">
        <v>14</v>
      </c>
      <c r="D65" s="9">
        <v>118066</v>
      </c>
      <c r="E65" s="51">
        <v>1.1255778060999999</v>
      </c>
      <c r="F65" s="35">
        <v>0.6109498901</v>
      </c>
      <c r="G65" s="35">
        <v>2.0736977256000002</v>
      </c>
      <c r="H65" s="52">
        <v>0.70180774599999995</v>
      </c>
      <c r="I65" s="53">
        <v>1.1857774464999999</v>
      </c>
      <c r="J65" s="35">
        <v>0.70227952100000002</v>
      </c>
      <c r="K65" s="35">
        <v>2.0021488746</v>
      </c>
      <c r="L65" s="54">
        <v>0.88748222229999996</v>
      </c>
      <c r="M65" s="54">
        <v>0.48171451430000001</v>
      </c>
      <c r="N65" s="54">
        <v>1.6350445575000001</v>
      </c>
      <c r="O65" s="54" t="s">
        <v>33</v>
      </c>
      <c r="P65" s="54" t="s">
        <v>33</v>
      </c>
      <c r="Q65" s="54" t="s">
        <v>33</v>
      </c>
      <c r="R65" s="9" t="s">
        <v>33</v>
      </c>
      <c r="S65" s="9" t="s">
        <v>33</v>
      </c>
    </row>
    <row r="66" spans="1:30" x14ac:dyDescent="0.25">
      <c r="A66" s="9" t="s">
        <v>4</v>
      </c>
      <c r="B66" s="9">
        <v>2021</v>
      </c>
      <c r="C66" s="28">
        <v>12</v>
      </c>
      <c r="D66" s="9">
        <v>120462</v>
      </c>
      <c r="E66" s="51">
        <v>0.90827437820000001</v>
      </c>
      <c r="F66" s="35">
        <v>0.47478939510000001</v>
      </c>
      <c r="G66" s="35">
        <v>1.7375332190999999</v>
      </c>
      <c r="H66" s="52">
        <v>0.31307522139999999</v>
      </c>
      <c r="I66" s="53">
        <v>0.99616476570000001</v>
      </c>
      <c r="J66" s="35">
        <v>0.56573162460000004</v>
      </c>
      <c r="K66" s="35">
        <v>1.7540900972</v>
      </c>
      <c r="L66" s="54">
        <v>0.71614539600000005</v>
      </c>
      <c r="M66" s="54">
        <v>0.37435630419999999</v>
      </c>
      <c r="N66" s="54">
        <v>1.3699895594</v>
      </c>
      <c r="O66" s="54" t="s">
        <v>33</v>
      </c>
      <c r="P66" s="54" t="s">
        <v>33</v>
      </c>
      <c r="Q66" s="54" t="s">
        <v>33</v>
      </c>
      <c r="R66" s="9" t="s">
        <v>33</v>
      </c>
      <c r="S66" s="9" t="s">
        <v>33</v>
      </c>
    </row>
    <row r="67" spans="1:30" x14ac:dyDescent="0.25">
      <c r="A67" s="9" t="s">
        <v>4</v>
      </c>
      <c r="B67" s="9">
        <v>2022</v>
      </c>
      <c r="C67" s="28">
        <v>18</v>
      </c>
      <c r="D67" s="9">
        <v>120718</v>
      </c>
      <c r="E67" s="51">
        <v>1.4612600907</v>
      </c>
      <c r="F67" s="35">
        <v>0.83702112319999999</v>
      </c>
      <c r="G67" s="35">
        <v>2.5510479883000001</v>
      </c>
      <c r="H67" s="52">
        <v>0.61834110819999999</v>
      </c>
      <c r="I67" s="53">
        <v>1.4910783809999999</v>
      </c>
      <c r="J67" s="35">
        <v>0.93944280729999996</v>
      </c>
      <c r="K67" s="35">
        <v>2.366631285</v>
      </c>
      <c r="L67" s="54">
        <v>1.1521570038</v>
      </c>
      <c r="M67" s="54">
        <v>0.65996447560000004</v>
      </c>
      <c r="N67" s="54">
        <v>2.0114200241</v>
      </c>
      <c r="O67" s="54" t="s">
        <v>33</v>
      </c>
      <c r="P67" s="54" t="s">
        <v>33</v>
      </c>
      <c r="Q67" s="54" t="s">
        <v>33</v>
      </c>
      <c r="R67" s="9" t="s">
        <v>33</v>
      </c>
      <c r="S67" s="9" t="s">
        <v>33</v>
      </c>
    </row>
    <row r="68" spans="1:30" s="10" customFormat="1" ht="15.6" x14ac:dyDescent="0.3">
      <c r="A68" s="10" t="s">
        <v>3</v>
      </c>
      <c r="B68" s="10">
        <v>2003</v>
      </c>
      <c r="C68" s="37">
        <v>33</v>
      </c>
      <c r="D68" s="10">
        <v>140545</v>
      </c>
      <c r="E68" s="46">
        <v>2.1241902023999999</v>
      </c>
      <c r="F68" s="47">
        <v>1.3466168759999999</v>
      </c>
      <c r="G68" s="47">
        <v>3.3507555832999998</v>
      </c>
      <c r="H68" s="48">
        <v>2.6576795E-2</v>
      </c>
      <c r="I68" s="49">
        <v>2.3480024192000002</v>
      </c>
      <c r="J68" s="47">
        <v>1.6692576323999999</v>
      </c>
      <c r="K68" s="47">
        <v>3.3027348526</v>
      </c>
      <c r="L68" s="50">
        <v>1.6748562659999999</v>
      </c>
      <c r="M68" s="50">
        <v>1.0617644833</v>
      </c>
      <c r="N68" s="50">
        <v>2.6419639721000001</v>
      </c>
      <c r="O68" s="50">
        <v>1.0378000000000001</v>
      </c>
      <c r="P68" s="50">
        <v>0.83189999999999997</v>
      </c>
      <c r="Q68" s="50">
        <v>1.2947</v>
      </c>
      <c r="R68" s="10" t="s">
        <v>33</v>
      </c>
      <c r="S68" s="10" t="s">
        <v>33</v>
      </c>
      <c r="AD68" s="30"/>
    </row>
    <row r="69" spans="1:30" x14ac:dyDescent="0.25">
      <c r="A69" s="9" t="s">
        <v>3</v>
      </c>
      <c r="B69" s="9">
        <v>2004</v>
      </c>
      <c r="C69" s="28">
        <v>26</v>
      </c>
      <c r="D69" s="9">
        <v>140576</v>
      </c>
      <c r="E69" s="51">
        <v>1.7503849378</v>
      </c>
      <c r="F69" s="35">
        <v>1.0723589446999999</v>
      </c>
      <c r="G69" s="35">
        <v>2.8571099684000001</v>
      </c>
      <c r="H69" s="52">
        <v>0.19749124100000001</v>
      </c>
      <c r="I69" s="53">
        <v>1.8495333485000001</v>
      </c>
      <c r="J69" s="35">
        <v>1.2592959583000001</v>
      </c>
      <c r="K69" s="35">
        <v>2.7164175225</v>
      </c>
      <c r="L69" s="54">
        <v>1.3801227299000001</v>
      </c>
      <c r="M69" s="54">
        <v>0.84552084640000003</v>
      </c>
      <c r="N69" s="54">
        <v>2.2527401397000002</v>
      </c>
      <c r="O69" s="54" t="s">
        <v>33</v>
      </c>
      <c r="P69" s="54" t="s">
        <v>33</v>
      </c>
      <c r="Q69" s="54" t="s">
        <v>33</v>
      </c>
      <c r="R69" s="9" t="s">
        <v>33</v>
      </c>
      <c r="S69" s="9" t="s">
        <v>33</v>
      </c>
      <c r="AD69" s="31"/>
    </row>
    <row r="70" spans="1:30" x14ac:dyDescent="0.25">
      <c r="A70" s="9" t="s">
        <v>3</v>
      </c>
      <c r="B70" s="9">
        <v>2005</v>
      </c>
      <c r="C70" s="28">
        <v>26</v>
      </c>
      <c r="D70" s="9">
        <v>140391</v>
      </c>
      <c r="E70" s="51">
        <v>1.7696643938000001</v>
      </c>
      <c r="F70" s="35">
        <v>1.0844371389</v>
      </c>
      <c r="G70" s="35">
        <v>2.8878686962</v>
      </c>
      <c r="H70" s="52">
        <v>0.18245968100000001</v>
      </c>
      <c r="I70" s="53">
        <v>1.8519705679</v>
      </c>
      <c r="J70" s="35">
        <v>1.2609553934</v>
      </c>
      <c r="K70" s="35">
        <v>2.7199970770999999</v>
      </c>
      <c r="L70" s="54">
        <v>1.3953239663999999</v>
      </c>
      <c r="M70" s="54">
        <v>0.85504411759999999</v>
      </c>
      <c r="N70" s="54">
        <v>2.2769924162000001</v>
      </c>
      <c r="O70" s="54" t="s">
        <v>33</v>
      </c>
      <c r="P70" s="54" t="s">
        <v>33</v>
      </c>
      <c r="Q70" s="54" t="s">
        <v>33</v>
      </c>
      <c r="R70" s="9" t="s">
        <v>33</v>
      </c>
      <c r="S70" s="9" t="s">
        <v>33</v>
      </c>
      <c r="AD70" s="31"/>
    </row>
    <row r="71" spans="1:30" x14ac:dyDescent="0.25">
      <c r="A71" s="9" t="s">
        <v>3</v>
      </c>
      <c r="B71" s="9">
        <v>2006</v>
      </c>
      <c r="C71" s="28">
        <v>17</v>
      </c>
      <c r="D71" s="9">
        <v>140093</v>
      </c>
      <c r="E71" s="51">
        <v>1.1507470929000001</v>
      </c>
      <c r="F71" s="35">
        <v>0.65445557759999995</v>
      </c>
      <c r="G71" s="35">
        <v>2.0233900009000001</v>
      </c>
      <c r="H71" s="52">
        <v>0.73555602909999995</v>
      </c>
      <c r="I71" s="53">
        <v>1.2134796171</v>
      </c>
      <c r="J71" s="35">
        <v>0.75437239469999995</v>
      </c>
      <c r="K71" s="35">
        <v>1.9519971722</v>
      </c>
      <c r="L71" s="54">
        <v>0.90732740270000001</v>
      </c>
      <c r="M71" s="54">
        <v>0.51601736220000005</v>
      </c>
      <c r="N71" s="54">
        <v>1.5953785201999999</v>
      </c>
      <c r="O71" s="54" t="s">
        <v>33</v>
      </c>
      <c r="P71" s="54" t="s">
        <v>33</v>
      </c>
      <c r="Q71" s="54" t="s">
        <v>33</v>
      </c>
      <c r="R71" s="9" t="s">
        <v>33</v>
      </c>
      <c r="S71" s="9" t="s">
        <v>33</v>
      </c>
      <c r="AD71" s="31"/>
    </row>
    <row r="72" spans="1:30" x14ac:dyDescent="0.25">
      <c r="A72" s="9" t="s">
        <v>3</v>
      </c>
      <c r="B72" s="9">
        <v>2007</v>
      </c>
      <c r="C72" s="28">
        <v>26</v>
      </c>
      <c r="D72" s="9">
        <v>140901</v>
      </c>
      <c r="E72" s="51">
        <v>1.7080177090999999</v>
      </c>
      <c r="F72" s="35">
        <v>1.0461377355000001</v>
      </c>
      <c r="G72" s="35">
        <v>2.7886619472</v>
      </c>
      <c r="H72" s="52">
        <v>0.2340055264</v>
      </c>
      <c r="I72" s="53">
        <v>1.8452672444</v>
      </c>
      <c r="J72" s="35">
        <v>1.2563912863</v>
      </c>
      <c r="K72" s="35">
        <v>2.7101518771999999</v>
      </c>
      <c r="L72" s="54">
        <v>1.3467175205999999</v>
      </c>
      <c r="M72" s="54">
        <v>0.82484625879999995</v>
      </c>
      <c r="N72" s="54">
        <v>2.1987710568000001</v>
      </c>
      <c r="O72" s="54" t="s">
        <v>33</v>
      </c>
      <c r="P72" s="54" t="s">
        <v>33</v>
      </c>
      <c r="Q72" s="54" t="s">
        <v>33</v>
      </c>
      <c r="R72" s="9" t="s">
        <v>33</v>
      </c>
      <c r="S72" s="9" t="s">
        <v>33</v>
      </c>
      <c r="AD72" s="31"/>
    </row>
    <row r="73" spans="1:30" x14ac:dyDescent="0.25">
      <c r="A73" s="9" t="s">
        <v>3</v>
      </c>
      <c r="B73" s="9">
        <v>2008</v>
      </c>
      <c r="C73" s="28">
        <v>22</v>
      </c>
      <c r="D73" s="9">
        <v>141176</v>
      </c>
      <c r="E73" s="51">
        <v>1.5083646963999999</v>
      </c>
      <c r="F73" s="35">
        <v>0.89926971639999997</v>
      </c>
      <c r="G73" s="35">
        <v>2.5300129827000002</v>
      </c>
      <c r="H73" s="52">
        <v>0.51119895140000005</v>
      </c>
      <c r="I73" s="53">
        <v>1.5583385277999999</v>
      </c>
      <c r="J73" s="35">
        <v>1.0260889941</v>
      </c>
      <c r="K73" s="35">
        <v>2.3666748022999999</v>
      </c>
      <c r="L73" s="54">
        <v>1.1892974839999999</v>
      </c>
      <c r="M73" s="54">
        <v>0.70904550710000003</v>
      </c>
      <c r="N73" s="54">
        <v>1.9948345927</v>
      </c>
      <c r="O73" s="54" t="s">
        <v>33</v>
      </c>
      <c r="P73" s="54" t="s">
        <v>33</v>
      </c>
      <c r="Q73" s="54" t="s">
        <v>33</v>
      </c>
      <c r="R73" s="9" t="s">
        <v>33</v>
      </c>
      <c r="S73" s="9" t="s">
        <v>33</v>
      </c>
      <c r="AD73" s="31"/>
    </row>
    <row r="74" spans="1:30" x14ac:dyDescent="0.25">
      <c r="A74" s="9" t="s">
        <v>3</v>
      </c>
      <c r="B74" s="9">
        <v>2009</v>
      </c>
      <c r="C74" s="28">
        <v>26</v>
      </c>
      <c r="D74" s="9">
        <v>142270</v>
      </c>
      <c r="E74" s="51">
        <v>1.6740616319999999</v>
      </c>
      <c r="F74" s="35">
        <v>1.0244863697</v>
      </c>
      <c r="G74" s="35">
        <v>2.7354998862</v>
      </c>
      <c r="H74" s="52">
        <v>0.26788875709999999</v>
      </c>
      <c r="I74" s="53">
        <v>1.8275110704999999</v>
      </c>
      <c r="J74" s="35">
        <v>1.2443016</v>
      </c>
      <c r="K74" s="35">
        <v>2.6840733087999999</v>
      </c>
      <c r="L74" s="54">
        <v>1.3199442361</v>
      </c>
      <c r="M74" s="54">
        <v>0.80777484700000002</v>
      </c>
      <c r="N74" s="54">
        <v>2.1568544662</v>
      </c>
      <c r="O74" s="54" t="s">
        <v>33</v>
      </c>
      <c r="P74" s="54" t="s">
        <v>33</v>
      </c>
      <c r="Q74" s="54" t="s">
        <v>33</v>
      </c>
      <c r="R74" s="9" t="s">
        <v>33</v>
      </c>
      <c r="S74" s="9" t="s">
        <v>33</v>
      </c>
      <c r="AD74" s="31"/>
    </row>
    <row r="75" spans="1:30" x14ac:dyDescent="0.25">
      <c r="A75" s="9" t="s">
        <v>3</v>
      </c>
      <c r="B75" s="9">
        <v>2010</v>
      </c>
      <c r="C75" s="28">
        <v>18</v>
      </c>
      <c r="D75" s="9">
        <v>143320</v>
      </c>
      <c r="E75" s="51">
        <v>1.207370351</v>
      </c>
      <c r="F75" s="35">
        <v>0.6936584965</v>
      </c>
      <c r="G75" s="35">
        <v>2.1015285934999999</v>
      </c>
      <c r="H75" s="52">
        <v>0.86181966669999999</v>
      </c>
      <c r="I75" s="53">
        <v>1.2559307843</v>
      </c>
      <c r="J75" s="35">
        <v>0.79128981870000004</v>
      </c>
      <c r="K75" s="35">
        <v>1.9934063317999999</v>
      </c>
      <c r="L75" s="54">
        <v>0.95197303690000001</v>
      </c>
      <c r="M75" s="54">
        <v>0.54692761420000002</v>
      </c>
      <c r="N75" s="54">
        <v>1.6569883097</v>
      </c>
      <c r="O75" s="54" t="s">
        <v>33</v>
      </c>
      <c r="P75" s="54" t="s">
        <v>33</v>
      </c>
      <c r="Q75" s="54" t="s">
        <v>33</v>
      </c>
      <c r="R75" s="9" t="s">
        <v>33</v>
      </c>
      <c r="S75" s="9" t="s">
        <v>33</v>
      </c>
      <c r="AD75" s="31"/>
    </row>
    <row r="76" spans="1:30" x14ac:dyDescent="0.25">
      <c r="A76" s="9" t="s">
        <v>3</v>
      </c>
      <c r="B76" s="9">
        <v>2011</v>
      </c>
      <c r="C76" s="28">
        <v>25</v>
      </c>
      <c r="D76" s="9">
        <v>143951</v>
      </c>
      <c r="E76" s="51">
        <v>1.6931080558</v>
      </c>
      <c r="F76" s="35">
        <v>1.0300808006</v>
      </c>
      <c r="G76" s="35">
        <v>2.7829029402000001</v>
      </c>
      <c r="H76" s="52">
        <v>0.25450430260000001</v>
      </c>
      <c r="I76" s="53">
        <v>1.7367020721999999</v>
      </c>
      <c r="J76" s="35">
        <v>1.1735051878</v>
      </c>
      <c r="K76" s="35">
        <v>2.5701923768000001</v>
      </c>
      <c r="L76" s="54">
        <v>1.3349617342</v>
      </c>
      <c r="M76" s="54">
        <v>0.81218587750000004</v>
      </c>
      <c r="N76" s="54">
        <v>2.1942302633000001</v>
      </c>
      <c r="O76" s="54" t="s">
        <v>33</v>
      </c>
      <c r="P76" s="54" t="s">
        <v>33</v>
      </c>
      <c r="Q76" s="54" t="s">
        <v>33</v>
      </c>
      <c r="R76" s="9" t="s">
        <v>33</v>
      </c>
      <c r="S76" s="9" t="s">
        <v>33</v>
      </c>
      <c r="AD76" s="31"/>
    </row>
    <row r="77" spans="1:30" x14ac:dyDescent="0.25">
      <c r="A77" s="9" t="s">
        <v>3</v>
      </c>
      <c r="B77" s="9">
        <v>2012</v>
      </c>
      <c r="C77" s="28">
        <v>28</v>
      </c>
      <c r="D77" s="9">
        <v>145198</v>
      </c>
      <c r="E77" s="51">
        <v>1.7569397408</v>
      </c>
      <c r="F77" s="35">
        <v>1.0871521549000001</v>
      </c>
      <c r="G77" s="35">
        <v>2.8393792339999999</v>
      </c>
      <c r="H77" s="52">
        <v>0.18327375600000001</v>
      </c>
      <c r="I77" s="53">
        <v>1.9284012176000001</v>
      </c>
      <c r="J77" s="35">
        <v>1.3314823863</v>
      </c>
      <c r="K77" s="35">
        <v>2.7929256102000002</v>
      </c>
      <c r="L77" s="54">
        <v>1.3852909832</v>
      </c>
      <c r="M77" s="54">
        <v>0.85718482119999995</v>
      </c>
      <c r="N77" s="54">
        <v>2.2387600208</v>
      </c>
      <c r="O77" s="54" t="s">
        <v>33</v>
      </c>
      <c r="P77" s="54" t="s">
        <v>33</v>
      </c>
      <c r="Q77" s="54" t="s">
        <v>33</v>
      </c>
      <c r="R77" s="9" t="s">
        <v>33</v>
      </c>
      <c r="S77" s="9" t="s">
        <v>33</v>
      </c>
      <c r="AD77" s="31"/>
    </row>
    <row r="78" spans="1:30" x14ac:dyDescent="0.25">
      <c r="A78" s="9" t="s">
        <v>3</v>
      </c>
      <c r="B78" s="9">
        <v>2013</v>
      </c>
      <c r="C78" s="28">
        <v>21</v>
      </c>
      <c r="D78" s="9">
        <v>146250</v>
      </c>
      <c r="E78" s="51">
        <v>1.3122206124</v>
      </c>
      <c r="F78" s="35">
        <v>0.7751125244</v>
      </c>
      <c r="G78" s="35">
        <v>2.2215134982000002</v>
      </c>
      <c r="H78" s="52">
        <v>0.89910561290000002</v>
      </c>
      <c r="I78" s="53">
        <v>1.4358974359000001</v>
      </c>
      <c r="J78" s="35">
        <v>0.93621590529999998</v>
      </c>
      <c r="K78" s="35">
        <v>2.2022713293999998</v>
      </c>
      <c r="L78" s="54">
        <v>1.0346441258000001</v>
      </c>
      <c r="M78" s="54">
        <v>0.61115151879999996</v>
      </c>
      <c r="N78" s="54">
        <v>1.7515925826000001</v>
      </c>
      <c r="O78" s="54" t="s">
        <v>33</v>
      </c>
      <c r="P78" s="54" t="s">
        <v>33</v>
      </c>
      <c r="Q78" s="54" t="s">
        <v>33</v>
      </c>
      <c r="R78" s="9" t="s">
        <v>33</v>
      </c>
      <c r="S78" s="9" t="s">
        <v>33</v>
      </c>
      <c r="AD78" s="31"/>
    </row>
    <row r="79" spans="1:30" x14ac:dyDescent="0.25">
      <c r="A79" s="9" t="s">
        <v>3</v>
      </c>
      <c r="B79" s="9">
        <v>2014</v>
      </c>
      <c r="C79" s="28">
        <v>23</v>
      </c>
      <c r="D79" s="9">
        <v>146395</v>
      </c>
      <c r="E79" s="51">
        <v>1.4638537935</v>
      </c>
      <c r="F79" s="35">
        <v>0.87801221419999997</v>
      </c>
      <c r="G79" s="35">
        <v>2.4405901127999998</v>
      </c>
      <c r="H79" s="52">
        <v>0.58240668799999995</v>
      </c>
      <c r="I79" s="53">
        <v>1.5710919088999999</v>
      </c>
      <c r="J79" s="35">
        <v>1.0440319779</v>
      </c>
      <c r="K79" s="35">
        <v>2.3642281447000002</v>
      </c>
      <c r="L79" s="54">
        <v>1.1542020558999999</v>
      </c>
      <c r="M79" s="54">
        <v>0.69228464420000002</v>
      </c>
      <c r="N79" s="54">
        <v>1.9243275100999999</v>
      </c>
      <c r="O79" s="54" t="s">
        <v>33</v>
      </c>
      <c r="P79" s="54" t="s">
        <v>33</v>
      </c>
      <c r="Q79" s="54" t="s">
        <v>33</v>
      </c>
      <c r="R79" s="9" t="s">
        <v>33</v>
      </c>
      <c r="S79" s="9" t="s">
        <v>33</v>
      </c>
      <c r="AD79" s="31"/>
    </row>
    <row r="80" spans="1:30" x14ac:dyDescent="0.25">
      <c r="A80" s="9" t="s">
        <v>3</v>
      </c>
      <c r="B80" s="9">
        <v>2015</v>
      </c>
      <c r="C80" s="28">
        <v>31</v>
      </c>
      <c r="D80" s="9">
        <v>147188</v>
      </c>
      <c r="E80" s="51">
        <v>1.9755842575</v>
      </c>
      <c r="F80" s="35">
        <v>1.2389224436999999</v>
      </c>
      <c r="G80" s="35">
        <v>3.1502643108999999</v>
      </c>
      <c r="H80" s="52">
        <v>6.2661329799999999E-2</v>
      </c>
      <c r="I80" s="53">
        <v>2.1061499579</v>
      </c>
      <c r="J80" s="35">
        <v>1.4811838888</v>
      </c>
      <c r="K80" s="35">
        <v>2.9948122436000002</v>
      </c>
      <c r="L80" s="54">
        <v>1.5576852153</v>
      </c>
      <c r="M80" s="54">
        <v>0.97685085620000001</v>
      </c>
      <c r="N80" s="54">
        <v>2.4838829945000001</v>
      </c>
      <c r="O80" s="54" t="s">
        <v>33</v>
      </c>
      <c r="P80" s="54" t="s">
        <v>33</v>
      </c>
      <c r="Q80" s="54" t="s">
        <v>33</v>
      </c>
      <c r="R80" s="9" t="s">
        <v>33</v>
      </c>
      <c r="S80" s="9" t="s">
        <v>33</v>
      </c>
      <c r="AD80" s="31"/>
    </row>
    <row r="81" spans="1:30" x14ac:dyDescent="0.25">
      <c r="A81" s="9" t="s">
        <v>3</v>
      </c>
      <c r="B81" s="9">
        <v>2016</v>
      </c>
      <c r="C81" s="28">
        <v>33</v>
      </c>
      <c r="D81" s="9">
        <v>148309</v>
      </c>
      <c r="E81" s="51">
        <v>1.9939162664000001</v>
      </c>
      <c r="F81" s="35">
        <v>1.2601061386000001</v>
      </c>
      <c r="G81" s="35">
        <v>3.1550533368</v>
      </c>
      <c r="H81" s="52">
        <v>5.3317281299999998E-2</v>
      </c>
      <c r="I81" s="53">
        <v>2.2250841149</v>
      </c>
      <c r="J81" s="35">
        <v>1.5818717269</v>
      </c>
      <c r="K81" s="35">
        <v>3.1298361519000002</v>
      </c>
      <c r="L81" s="54">
        <v>1.5721394199000001</v>
      </c>
      <c r="M81" s="54">
        <v>0.9935535244</v>
      </c>
      <c r="N81" s="54">
        <v>2.4876589887999998</v>
      </c>
      <c r="O81" s="54" t="s">
        <v>33</v>
      </c>
      <c r="P81" s="54" t="s">
        <v>33</v>
      </c>
      <c r="Q81" s="54" t="s">
        <v>33</v>
      </c>
      <c r="R81" s="9" t="s">
        <v>33</v>
      </c>
      <c r="S81" s="9" t="s">
        <v>33</v>
      </c>
      <c r="AD81" s="31"/>
    </row>
    <row r="82" spans="1:30" x14ac:dyDescent="0.25">
      <c r="A82" s="9" t="s">
        <v>3</v>
      </c>
      <c r="B82" s="9">
        <v>2017</v>
      </c>
      <c r="C82" s="28">
        <v>21</v>
      </c>
      <c r="D82" s="9">
        <v>149020</v>
      </c>
      <c r="E82" s="51">
        <v>1.3002556521999999</v>
      </c>
      <c r="F82" s="35">
        <v>0.76837130340000004</v>
      </c>
      <c r="G82" s="35">
        <v>2.2003226222999999</v>
      </c>
      <c r="H82" s="52">
        <v>0.92609023239999999</v>
      </c>
      <c r="I82" s="53">
        <v>1.4092068178999999</v>
      </c>
      <c r="J82" s="35">
        <v>0.91881342200000005</v>
      </c>
      <c r="K82" s="35">
        <v>2.1613352699999999</v>
      </c>
      <c r="L82" s="54">
        <v>1.0252101360999999</v>
      </c>
      <c r="M82" s="54">
        <v>0.60583628089999997</v>
      </c>
      <c r="N82" s="54">
        <v>1.7348842524000001</v>
      </c>
      <c r="O82" s="54" t="s">
        <v>33</v>
      </c>
      <c r="P82" s="54" t="s">
        <v>33</v>
      </c>
      <c r="Q82" s="54" t="s">
        <v>33</v>
      </c>
      <c r="R82" s="9" t="s">
        <v>33</v>
      </c>
      <c r="S82" s="9" t="s">
        <v>33</v>
      </c>
      <c r="AD82" s="31"/>
    </row>
    <row r="83" spans="1:30" x14ac:dyDescent="0.25">
      <c r="A83" s="9" t="s">
        <v>3</v>
      </c>
      <c r="B83" s="9">
        <v>2018</v>
      </c>
      <c r="C83" s="28">
        <v>27</v>
      </c>
      <c r="D83" s="9">
        <v>149096</v>
      </c>
      <c r="E83" s="51">
        <v>1.7506695359</v>
      </c>
      <c r="F83" s="35">
        <v>1.0776576148999999</v>
      </c>
      <c r="G83" s="35">
        <v>2.8439866072000002</v>
      </c>
      <c r="H83" s="52">
        <v>0.19289979739999999</v>
      </c>
      <c r="I83" s="53">
        <v>1.8109137737000001</v>
      </c>
      <c r="J83" s="35">
        <v>1.2418923691999999</v>
      </c>
      <c r="K83" s="35">
        <v>2.6406545179999998</v>
      </c>
      <c r="L83" s="54">
        <v>1.3803471265</v>
      </c>
      <c r="M83" s="54">
        <v>0.84969867899999996</v>
      </c>
      <c r="N83" s="54">
        <v>2.2423927877000001</v>
      </c>
      <c r="O83" s="54" t="s">
        <v>33</v>
      </c>
      <c r="P83" s="54" t="s">
        <v>33</v>
      </c>
      <c r="Q83" s="54" t="s">
        <v>33</v>
      </c>
      <c r="R83" s="9" t="s">
        <v>33</v>
      </c>
      <c r="S83" s="9" t="s">
        <v>33</v>
      </c>
      <c r="AD83" s="31"/>
    </row>
    <row r="84" spans="1:30" x14ac:dyDescent="0.25">
      <c r="A84" s="9" t="s">
        <v>3</v>
      </c>
      <c r="B84" s="9">
        <v>2019</v>
      </c>
      <c r="C84" s="28">
        <v>31</v>
      </c>
      <c r="D84" s="9">
        <v>149999</v>
      </c>
      <c r="E84" s="51">
        <v>1.9443355433</v>
      </c>
      <c r="F84" s="35">
        <v>1.2198727589</v>
      </c>
      <c r="G84" s="35">
        <v>3.0990451071999998</v>
      </c>
      <c r="H84" s="52">
        <v>7.2439848299999998E-2</v>
      </c>
      <c r="I84" s="53">
        <v>2.0666804445000002</v>
      </c>
      <c r="J84" s="35">
        <v>1.4534263176</v>
      </c>
      <c r="K84" s="35">
        <v>2.9386890879999998</v>
      </c>
      <c r="L84" s="54">
        <v>1.5330466002000001</v>
      </c>
      <c r="M84" s="54">
        <v>0.96183078700000002</v>
      </c>
      <c r="N84" s="54">
        <v>2.443498285</v>
      </c>
      <c r="O84" s="54" t="s">
        <v>33</v>
      </c>
      <c r="P84" s="54" t="s">
        <v>33</v>
      </c>
      <c r="Q84" s="54" t="s">
        <v>33</v>
      </c>
      <c r="R84" s="9" t="s">
        <v>33</v>
      </c>
      <c r="S84" s="9" t="s">
        <v>33</v>
      </c>
      <c r="AD84" s="31"/>
    </row>
    <row r="85" spans="1:30" x14ac:dyDescent="0.25">
      <c r="A85" s="9" t="s">
        <v>3</v>
      </c>
      <c r="B85" s="9">
        <v>2020</v>
      </c>
      <c r="C85" s="28">
        <v>28</v>
      </c>
      <c r="D85" s="9">
        <v>150708</v>
      </c>
      <c r="E85" s="51">
        <v>1.8023892000999999</v>
      </c>
      <c r="F85" s="35">
        <v>1.1157089394999999</v>
      </c>
      <c r="G85" s="35">
        <v>2.9116974092999999</v>
      </c>
      <c r="H85" s="52">
        <v>0.15094881969999999</v>
      </c>
      <c r="I85" s="53">
        <v>1.8578973910000001</v>
      </c>
      <c r="J85" s="35">
        <v>1.2828023695999999</v>
      </c>
      <c r="K85" s="35">
        <v>2.6908141091000002</v>
      </c>
      <c r="L85" s="54">
        <v>1.4211264331</v>
      </c>
      <c r="M85" s="54">
        <v>0.87970093549999995</v>
      </c>
      <c r="N85" s="54">
        <v>2.2957805968999998</v>
      </c>
      <c r="O85" s="54" t="s">
        <v>33</v>
      </c>
      <c r="P85" s="54" t="s">
        <v>33</v>
      </c>
      <c r="Q85" s="54" t="s">
        <v>33</v>
      </c>
      <c r="R85" s="9" t="s">
        <v>33</v>
      </c>
      <c r="S85" s="9" t="s">
        <v>33</v>
      </c>
      <c r="AD85" s="31"/>
    </row>
    <row r="86" spans="1:30" x14ac:dyDescent="0.25">
      <c r="A86" s="9" t="s">
        <v>3</v>
      </c>
      <c r="B86" s="9">
        <v>2021</v>
      </c>
      <c r="C86" s="28">
        <v>30</v>
      </c>
      <c r="D86" s="9">
        <v>153435</v>
      </c>
      <c r="E86" s="51">
        <v>1.8851691451999999</v>
      </c>
      <c r="F86" s="35">
        <v>1.1788755978000001</v>
      </c>
      <c r="G86" s="35">
        <v>3.0146206372000002</v>
      </c>
      <c r="H86" s="52">
        <v>9.7972194600000007E-2</v>
      </c>
      <c r="I86" s="53">
        <v>1.9552253396999999</v>
      </c>
      <c r="J86" s="35">
        <v>1.3670657045000001</v>
      </c>
      <c r="K86" s="35">
        <v>2.7964318879999999</v>
      </c>
      <c r="L86" s="54">
        <v>1.4863957811999999</v>
      </c>
      <c r="M86" s="54">
        <v>0.92950583220000005</v>
      </c>
      <c r="N86" s="54">
        <v>2.3769322813999998</v>
      </c>
      <c r="O86" s="54" t="s">
        <v>33</v>
      </c>
      <c r="P86" s="54" t="s">
        <v>33</v>
      </c>
      <c r="Q86" s="54" t="s">
        <v>33</v>
      </c>
      <c r="R86" s="9" t="s">
        <v>33</v>
      </c>
      <c r="S86" s="9" t="s">
        <v>33</v>
      </c>
      <c r="AD86" s="31"/>
    </row>
    <row r="87" spans="1:30" x14ac:dyDescent="0.25">
      <c r="A87" s="9" t="s">
        <v>3</v>
      </c>
      <c r="B87" s="9">
        <v>2022</v>
      </c>
      <c r="C87" s="28">
        <v>24</v>
      </c>
      <c r="D87" s="9">
        <v>154541</v>
      </c>
      <c r="E87" s="51">
        <v>1.5060482636000001</v>
      </c>
      <c r="F87" s="35">
        <v>0.91129211649999997</v>
      </c>
      <c r="G87" s="35">
        <v>2.4889728892999998</v>
      </c>
      <c r="H87" s="52">
        <v>0.5026328484</v>
      </c>
      <c r="I87" s="53">
        <v>1.552985939</v>
      </c>
      <c r="J87" s="35">
        <v>1.0409185214000001</v>
      </c>
      <c r="K87" s="35">
        <v>2.3169587986</v>
      </c>
      <c r="L87" s="54">
        <v>1.1874710505999999</v>
      </c>
      <c r="M87" s="54">
        <v>0.71852478649999996</v>
      </c>
      <c r="N87" s="54">
        <v>1.9624757872</v>
      </c>
      <c r="O87" s="54" t="s">
        <v>33</v>
      </c>
      <c r="P87" s="54" t="s">
        <v>33</v>
      </c>
      <c r="Q87" s="54" t="s">
        <v>33</v>
      </c>
      <c r="R87" s="9" t="s">
        <v>33</v>
      </c>
      <c r="S87" s="9" t="s">
        <v>33</v>
      </c>
      <c r="AD87" s="31"/>
    </row>
    <row r="88" spans="1:30" s="10" customFormat="1" ht="15.6" x14ac:dyDescent="0.3">
      <c r="A88" s="10" t="s">
        <v>5</v>
      </c>
      <c r="B88" s="10">
        <v>2003</v>
      </c>
      <c r="C88" s="37">
        <v>20</v>
      </c>
      <c r="D88" s="10">
        <v>55643</v>
      </c>
      <c r="E88" s="46">
        <v>3.3143883635</v>
      </c>
      <c r="F88" s="47">
        <v>1.9492763586999999</v>
      </c>
      <c r="G88" s="47">
        <v>5.6355119555000002</v>
      </c>
      <c r="H88" s="48">
        <v>3.8975549999999999E-4</v>
      </c>
      <c r="I88" s="49">
        <v>3.5943425049000002</v>
      </c>
      <c r="J88" s="47">
        <v>2.3189159477999999</v>
      </c>
      <c r="K88" s="47">
        <v>5.5712662007000002</v>
      </c>
      <c r="L88" s="50">
        <v>2.6132895784999999</v>
      </c>
      <c r="M88" s="50">
        <v>1.5369422756</v>
      </c>
      <c r="N88" s="50">
        <v>4.4434215449999996</v>
      </c>
      <c r="O88" s="50">
        <v>1.4041999999999999</v>
      </c>
      <c r="P88" s="50">
        <v>1.1023000000000001</v>
      </c>
      <c r="Q88" s="50">
        <v>1.7887999999999999</v>
      </c>
      <c r="R88" s="10" t="s">
        <v>46</v>
      </c>
      <c r="S88" s="10" t="s">
        <v>33</v>
      </c>
      <c r="AD88" s="30"/>
    </row>
    <row r="89" spans="1:30" x14ac:dyDescent="0.25">
      <c r="A89" s="9" t="s">
        <v>5</v>
      </c>
      <c r="B89" s="9">
        <v>2004</v>
      </c>
      <c r="C89" s="28">
        <v>13</v>
      </c>
      <c r="D89" s="9">
        <v>55866</v>
      </c>
      <c r="E89" s="51">
        <v>2.147161788</v>
      </c>
      <c r="F89" s="35">
        <v>1.1535035928999999</v>
      </c>
      <c r="G89" s="35">
        <v>3.9967831676999999</v>
      </c>
      <c r="H89" s="52">
        <v>9.6765760899999997E-2</v>
      </c>
      <c r="I89" s="53">
        <v>2.3269967422</v>
      </c>
      <c r="J89" s="35">
        <v>1.3511853996000001</v>
      </c>
      <c r="K89" s="35">
        <v>4.0075283821000003</v>
      </c>
      <c r="L89" s="54">
        <v>1.6929686290999999</v>
      </c>
      <c r="M89" s="54">
        <v>0.90950081510000003</v>
      </c>
      <c r="N89" s="54">
        <v>3.1513361301999998</v>
      </c>
      <c r="O89" s="54" t="s">
        <v>33</v>
      </c>
      <c r="P89" s="54" t="s">
        <v>33</v>
      </c>
      <c r="Q89" s="54" t="s">
        <v>33</v>
      </c>
      <c r="R89" s="9" t="s">
        <v>33</v>
      </c>
      <c r="S89" s="9" t="s">
        <v>33</v>
      </c>
      <c r="AD89" s="31"/>
    </row>
    <row r="90" spans="1:30" x14ac:dyDescent="0.25">
      <c r="A90" s="9" t="s">
        <v>5</v>
      </c>
      <c r="B90" s="9">
        <v>2005</v>
      </c>
      <c r="C90" s="28">
        <v>22</v>
      </c>
      <c r="D90" s="9">
        <v>55926</v>
      </c>
      <c r="E90" s="51">
        <v>3.5584399164999998</v>
      </c>
      <c r="F90" s="35">
        <v>2.1269730600000001</v>
      </c>
      <c r="G90" s="35">
        <v>5.9532933807999999</v>
      </c>
      <c r="H90" s="52">
        <v>8.5256399999999999E-5</v>
      </c>
      <c r="I90" s="53">
        <v>3.9337696241</v>
      </c>
      <c r="J90" s="35">
        <v>2.5901931092999999</v>
      </c>
      <c r="K90" s="35">
        <v>5.9742817630999996</v>
      </c>
      <c r="L90" s="54">
        <v>2.8057164489000002</v>
      </c>
      <c r="M90" s="54">
        <v>1.6770504605000001</v>
      </c>
      <c r="N90" s="54">
        <v>4.6939820694999996</v>
      </c>
      <c r="O90" s="54" t="s">
        <v>33</v>
      </c>
      <c r="P90" s="54" t="s">
        <v>33</v>
      </c>
      <c r="Q90" s="54" t="s">
        <v>33</v>
      </c>
      <c r="R90" s="9" t="s">
        <v>33</v>
      </c>
      <c r="S90" s="9" t="s">
        <v>33</v>
      </c>
      <c r="AD90" s="31"/>
    </row>
    <row r="91" spans="1:30" x14ac:dyDescent="0.25">
      <c r="A91" s="9" t="s">
        <v>5</v>
      </c>
      <c r="B91" s="9">
        <v>2006</v>
      </c>
      <c r="C91" s="28">
        <v>11</v>
      </c>
      <c r="D91" s="9">
        <v>56078</v>
      </c>
      <c r="E91" s="51">
        <v>1.8208582571</v>
      </c>
      <c r="F91" s="35">
        <v>0.93794328670000005</v>
      </c>
      <c r="G91" s="35">
        <v>3.5348883452000002</v>
      </c>
      <c r="H91" s="52">
        <v>0.2852979826</v>
      </c>
      <c r="I91" s="53">
        <v>1.9615535503999999</v>
      </c>
      <c r="J91" s="35">
        <v>1.0863086734</v>
      </c>
      <c r="K91" s="35">
        <v>3.5419880421999999</v>
      </c>
      <c r="L91" s="54">
        <v>1.4356886958999999</v>
      </c>
      <c r="M91" s="54">
        <v>0.73953838459999999</v>
      </c>
      <c r="N91" s="54">
        <v>2.7871467856000001</v>
      </c>
      <c r="O91" s="54" t="s">
        <v>33</v>
      </c>
      <c r="P91" s="54" t="s">
        <v>33</v>
      </c>
      <c r="Q91" s="54" t="s">
        <v>33</v>
      </c>
      <c r="R91" s="9" t="s">
        <v>33</v>
      </c>
      <c r="S91" s="9" t="s">
        <v>33</v>
      </c>
      <c r="AD91" s="31"/>
    </row>
    <row r="92" spans="1:30" x14ac:dyDescent="0.25">
      <c r="A92" s="9" t="s">
        <v>5</v>
      </c>
      <c r="B92" s="9">
        <v>2007</v>
      </c>
      <c r="C92" s="28">
        <v>16</v>
      </c>
      <c r="D92" s="9">
        <v>56281</v>
      </c>
      <c r="E92" s="51">
        <v>2.6343882123000002</v>
      </c>
      <c r="F92" s="35">
        <v>1.4826326024000001</v>
      </c>
      <c r="G92" s="35">
        <v>4.6808637837999996</v>
      </c>
      <c r="H92" s="52">
        <v>1.26883655E-2</v>
      </c>
      <c r="I92" s="53">
        <v>2.8428777030000001</v>
      </c>
      <c r="J92" s="35">
        <v>1.7416375977</v>
      </c>
      <c r="K92" s="35">
        <v>4.6404336039</v>
      </c>
      <c r="L92" s="54">
        <v>2.0771311343000001</v>
      </c>
      <c r="M92" s="54">
        <v>1.1690085480000001</v>
      </c>
      <c r="N92" s="54">
        <v>3.6907118909999999</v>
      </c>
      <c r="O92" s="54" t="s">
        <v>33</v>
      </c>
      <c r="P92" s="54" t="s">
        <v>33</v>
      </c>
      <c r="Q92" s="54" t="s">
        <v>33</v>
      </c>
      <c r="R92" s="9" t="s">
        <v>33</v>
      </c>
      <c r="S92" s="9" t="s">
        <v>33</v>
      </c>
      <c r="AD92" s="31"/>
    </row>
    <row r="93" spans="1:30" x14ac:dyDescent="0.25">
      <c r="A93" s="9" t="s">
        <v>5</v>
      </c>
      <c r="B93" s="9">
        <v>2008</v>
      </c>
      <c r="C93" s="28">
        <v>28</v>
      </c>
      <c r="D93" s="9">
        <v>56494</v>
      </c>
      <c r="E93" s="51">
        <v>4.6559303022999998</v>
      </c>
      <c r="F93" s="35">
        <v>2.8913798615999999</v>
      </c>
      <c r="G93" s="35">
        <v>7.4973500602999996</v>
      </c>
      <c r="H93" s="52">
        <v>8.7843421000000006E-8</v>
      </c>
      <c r="I93" s="53">
        <v>4.9562785428999998</v>
      </c>
      <c r="J93" s="35">
        <v>3.4221081801</v>
      </c>
      <c r="K93" s="35">
        <v>7.1782350824999996</v>
      </c>
      <c r="L93" s="54">
        <v>3.6710526356000002</v>
      </c>
      <c r="M93" s="54">
        <v>2.2797608582</v>
      </c>
      <c r="N93" s="54">
        <v>5.9114215444999996</v>
      </c>
      <c r="O93" s="54" t="s">
        <v>33</v>
      </c>
      <c r="P93" s="54" t="s">
        <v>33</v>
      </c>
      <c r="Q93" s="54" t="s">
        <v>33</v>
      </c>
      <c r="R93" s="9" t="s">
        <v>33</v>
      </c>
      <c r="S93" s="9" t="s">
        <v>33</v>
      </c>
      <c r="AD93" s="31"/>
    </row>
    <row r="94" spans="1:30" x14ac:dyDescent="0.25">
      <c r="A94" s="9" t="s">
        <v>5</v>
      </c>
      <c r="B94" s="9">
        <v>2009</v>
      </c>
      <c r="C94" s="28">
        <v>37</v>
      </c>
      <c r="D94" s="9">
        <v>57228</v>
      </c>
      <c r="E94" s="51">
        <v>6.0988046409000001</v>
      </c>
      <c r="F94" s="35">
        <v>3.9296300350000002</v>
      </c>
      <c r="G94" s="35">
        <v>9.4653740218000006</v>
      </c>
      <c r="H94" s="52">
        <v>2.5121519999999999E-12</v>
      </c>
      <c r="I94" s="53">
        <v>6.4653666037999997</v>
      </c>
      <c r="J94" s="35">
        <v>4.6844270905999998</v>
      </c>
      <c r="K94" s="35">
        <v>8.9233890318999993</v>
      </c>
      <c r="L94" s="54">
        <v>4.8087130599999997</v>
      </c>
      <c r="M94" s="54">
        <v>3.0983880255999998</v>
      </c>
      <c r="N94" s="54">
        <v>7.4631457073999998</v>
      </c>
      <c r="O94" s="54" t="s">
        <v>33</v>
      </c>
      <c r="P94" s="54" t="s">
        <v>33</v>
      </c>
      <c r="Q94" s="54" t="s">
        <v>33</v>
      </c>
      <c r="R94" s="9" t="s">
        <v>33</v>
      </c>
      <c r="S94" s="9" t="s">
        <v>33</v>
      </c>
      <c r="AD94" s="31"/>
    </row>
    <row r="95" spans="1:30" x14ac:dyDescent="0.25">
      <c r="A95" s="9" t="s">
        <v>5</v>
      </c>
      <c r="B95" s="9">
        <v>2010</v>
      </c>
      <c r="C95" s="28">
        <v>23</v>
      </c>
      <c r="D95" s="9">
        <v>57959</v>
      </c>
      <c r="E95" s="51">
        <v>3.6778581796999998</v>
      </c>
      <c r="F95" s="35">
        <v>2.2148716016000001</v>
      </c>
      <c r="G95" s="35">
        <v>6.1071895905</v>
      </c>
      <c r="H95" s="52">
        <v>3.8769500000000002E-5</v>
      </c>
      <c r="I95" s="53">
        <v>3.9683224348000001</v>
      </c>
      <c r="J95" s="35">
        <v>2.6370548389000001</v>
      </c>
      <c r="K95" s="35">
        <v>5.9716554674999998</v>
      </c>
      <c r="L95" s="54">
        <v>2.8998739428999998</v>
      </c>
      <c r="M95" s="54">
        <v>1.7463556588</v>
      </c>
      <c r="N95" s="54">
        <v>4.8153243254999998</v>
      </c>
      <c r="O95" s="54" t="s">
        <v>33</v>
      </c>
      <c r="P95" s="54" t="s">
        <v>33</v>
      </c>
      <c r="Q95" s="54" t="s">
        <v>33</v>
      </c>
      <c r="R95" s="9" t="s">
        <v>33</v>
      </c>
      <c r="S95" s="9" t="s">
        <v>33</v>
      </c>
      <c r="AD95" s="31"/>
    </row>
    <row r="96" spans="1:30" x14ac:dyDescent="0.25">
      <c r="A96" s="9" t="s">
        <v>5</v>
      </c>
      <c r="B96" s="9">
        <v>2011</v>
      </c>
      <c r="C96" s="28">
        <v>24</v>
      </c>
      <c r="D96" s="9">
        <v>58628</v>
      </c>
      <c r="E96" s="51">
        <v>3.6863158434000001</v>
      </c>
      <c r="F96" s="35">
        <v>2.2332159319999998</v>
      </c>
      <c r="G96" s="35">
        <v>6.0849129285999997</v>
      </c>
      <c r="H96" s="52">
        <v>3.0122899999999999E-5</v>
      </c>
      <c r="I96" s="53">
        <v>4.0936071502000004</v>
      </c>
      <c r="J96" s="35">
        <v>2.7438184691999998</v>
      </c>
      <c r="K96" s="35">
        <v>6.1074082296999999</v>
      </c>
      <c r="L96" s="54">
        <v>2.9065425411999999</v>
      </c>
      <c r="M96" s="54">
        <v>1.7608195786</v>
      </c>
      <c r="N96" s="54">
        <v>4.7977598875999998</v>
      </c>
      <c r="O96" s="54" t="s">
        <v>33</v>
      </c>
      <c r="P96" s="54" t="s">
        <v>33</v>
      </c>
      <c r="Q96" s="54" t="s">
        <v>33</v>
      </c>
      <c r="R96" s="9" t="s">
        <v>33</v>
      </c>
      <c r="S96" s="9" t="s">
        <v>33</v>
      </c>
      <c r="AD96" s="31"/>
    </row>
    <row r="97" spans="1:30" x14ac:dyDescent="0.25">
      <c r="A97" s="9" t="s">
        <v>5</v>
      </c>
      <c r="B97" s="9">
        <v>2012</v>
      </c>
      <c r="C97" s="28">
        <v>25</v>
      </c>
      <c r="D97" s="9">
        <v>58790</v>
      </c>
      <c r="E97" s="51">
        <v>4.0000095736999999</v>
      </c>
      <c r="F97" s="35">
        <v>2.4414055417</v>
      </c>
      <c r="G97" s="35">
        <v>6.5536332724999999</v>
      </c>
      <c r="H97" s="52">
        <v>5.1200978E-6</v>
      </c>
      <c r="I97" s="53">
        <v>4.2524238816000004</v>
      </c>
      <c r="J97" s="35">
        <v>2.8734010084000001</v>
      </c>
      <c r="K97" s="35">
        <v>6.2932771360000004</v>
      </c>
      <c r="L97" s="54">
        <v>3.1538800486</v>
      </c>
      <c r="M97" s="54">
        <v>1.9249704499</v>
      </c>
      <c r="N97" s="54">
        <v>5.1673309383000001</v>
      </c>
      <c r="O97" s="54" t="s">
        <v>33</v>
      </c>
      <c r="P97" s="54" t="s">
        <v>33</v>
      </c>
      <c r="Q97" s="54" t="s">
        <v>33</v>
      </c>
      <c r="R97" s="9" t="s">
        <v>33</v>
      </c>
      <c r="S97" s="9" t="s">
        <v>33</v>
      </c>
      <c r="AD97" s="31"/>
    </row>
    <row r="98" spans="1:30" x14ac:dyDescent="0.25">
      <c r="A98" s="9" t="s">
        <v>5</v>
      </c>
      <c r="B98" s="9">
        <v>2013</v>
      </c>
      <c r="C98" s="28">
        <v>21</v>
      </c>
      <c r="D98" s="9">
        <v>59584</v>
      </c>
      <c r="E98" s="51">
        <v>3.3148078697000001</v>
      </c>
      <c r="F98" s="35">
        <v>1.964919511</v>
      </c>
      <c r="G98" s="35">
        <v>5.5920617367999998</v>
      </c>
      <c r="H98" s="52">
        <v>3.172952E-4</v>
      </c>
      <c r="I98" s="53">
        <v>3.5244360902</v>
      </c>
      <c r="J98" s="35">
        <v>2.2979587833999999</v>
      </c>
      <c r="K98" s="35">
        <v>5.4055146000000001</v>
      </c>
      <c r="L98" s="54">
        <v>2.6136203457999998</v>
      </c>
      <c r="M98" s="54">
        <v>1.5492764026000001</v>
      </c>
      <c r="N98" s="54">
        <v>4.4091624324999996</v>
      </c>
      <c r="O98" s="54" t="s">
        <v>33</v>
      </c>
      <c r="P98" s="54" t="s">
        <v>33</v>
      </c>
      <c r="Q98" s="54" t="s">
        <v>33</v>
      </c>
      <c r="R98" s="9" t="s">
        <v>33</v>
      </c>
      <c r="S98" s="9" t="s">
        <v>33</v>
      </c>
      <c r="AD98" s="31"/>
    </row>
    <row r="99" spans="1:30" x14ac:dyDescent="0.25">
      <c r="A99" s="9" t="s">
        <v>5</v>
      </c>
      <c r="B99" s="9">
        <v>2014</v>
      </c>
      <c r="C99" s="28">
        <v>25</v>
      </c>
      <c r="D99" s="9">
        <v>59864</v>
      </c>
      <c r="E99" s="51">
        <v>3.823281325</v>
      </c>
      <c r="F99" s="35">
        <v>2.3333126531000001</v>
      </c>
      <c r="G99" s="35">
        <v>6.2646898482999998</v>
      </c>
      <c r="H99" s="52">
        <v>1.1892000000000001E-5</v>
      </c>
      <c r="I99" s="53">
        <v>4.1761325671999998</v>
      </c>
      <c r="J99" s="35">
        <v>2.8218502820000002</v>
      </c>
      <c r="K99" s="35">
        <v>6.1803715559999999</v>
      </c>
      <c r="L99" s="54">
        <v>3.0145354577000001</v>
      </c>
      <c r="M99" s="54">
        <v>1.8397426526</v>
      </c>
      <c r="N99" s="54">
        <v>4.9395082584000001</v>
      </c>
      <c r="O99" s="54" t="s">
        <v>33</v>
      </c>
      <c r="P99" s="54" t="s">
        <v>33</v>
      </c>
      <c r="Q99" s="54" t="s">
        <v>33</v>
      </c>
      <c r="R99" s="9" t="s">
        <v>33</v>
      </c>
      <c r="S99" s="9" t="s">
        <v>33</v>
      </c>
      <c r="AD99" s="31"/>
    </row>
    <row r="100" spans="1:30" x14ac:dyDescent="0.25">
      <c r="A100" s="9" t="s">
        <v>5</v>
      </c>
      <c r="B100" s="9">
        <v>2015</v>
      </c>
      <c r="C100" s="28">
        <v>28</v>
      </c>
      <c r="D100" s="9">
        <v>60291</v>
      </c>
      <c r="E100" s="51">
        <v>4.4328525969000001</v>
      </c>
      <c r="F100" s="35">
        <v>2.7532010499999999</v>
      </c>
      <c r="G100" s="35">
        <v>7.1372129348</v>
      </c>
      <c r="H100" s="52">
        <v>2.6100417000000001E-7</v>
      </c>
      <c r="I100" s="53">
        <v>4.6441425752000001</v>
      </c>
      <c r="J100" s="35">
        <v>3.2065910255999999</v>
      </c>
      <c r="K100" s="35">
        <v>6.7261649791</v>
      </c>
      <c r="L100" s="54">
        <v>3.4951629755</v>
      </c>
      <c r="M100" s="54">
        <v>2.1708112696000001</v>
      </c>
      <c r="N100" s="54">
        <v>5.6274649003999997</v>
      </c>
      <c r="O100" s="54" t="s">
        <v>33</v>
      </c>
      <c r="P100" s="54" t="s">
        <v>33</v>
      </c>
      <c r="Q100" s="54" t="s">
        <v>33</v>
      </c>
      <c r="R100" s="9" t="s">
        <v>33</v>
      </c>
      <c r="S100" s="9" t="s">
        <v>33</v>
      </c>
      <c r="AD100" s="31"/>
    </row>
    <row r="101" spans="1:30" x14ac:dyDescent="0.25">
      <c r="A101" s="9" t="s">
        <v>5</v>
      </c>
      <c r="B101" s="9">
        <v>2016</v>
      </c>
      <c r="C101" s="28">
        <v>40</v>
      </c>
      <c r="D101" s="9">
        <v>60749</v>
      </c>
      <c r="E101" s="51">
        <v>6.3451464491999996</v>
      </c>
      <c r="F101" s="35">
        <v>4.1253478814999998</v>
      </c>
      <c r="G101" s="35">
        <v>9.7593911151999997</v>
      </c>
      <c r="H101" s="52">
        <v>2.312012E-13</v>
      </c>
      <c r="I101" s="53">
        <v>6.5844705262999996</v>
      </c>
      <c r="J101" s="35">
        <v>4.8298548225999998</v>
      </c>
      <c r="K101" s="35">
        <v>8.9765124841000006</v>
      </c>
      <c r="L101" s="54">
        <v>5.0029457236999999</v>
      </c>
      <c r="M101" s="54">
        <v>3.2527053091</v>
      </c>
      <c r="N101" s="54">
        <v>7.6949688138000001</v>
      </c>
      <c r="O101" s="54" t="s">
        <v>33</v>
      </c>
      <c r="P101" s="54" t="s">
        <v>33</v>
      </c>
      <c r="Q101" s="54" t="s">
        <v>33</v>
      </c>
      <c r="R101" s="9" t="s">
        <v>33</v>
      </c>
      <c r="S101" s="9" t="s">
        <v>33</v>
      </c>
      <c r="AD101" s="31"/>
    </row>
    <row r="102" spans="1:30" x14ac:dyDescent="0.25">
      <c r="A102" s="9" t="s">
        <v>5</v>
      </c>
      <c r="B102" s="9">
        <v>2017</v>
      </c>
      <c r="C102" s="28">
        <v>26</v>
      </c>
      <c r="D102" s="9">
        <v>61316</v>
      </c>
      <c r="E102" s="51">
        <v>4.0512188279999997</v>
      </c>
      <c r="F102" s="35">
        <v>2.4886303860000001</v>
      </c>
      <c r="G102" s="35">
        <v>6.5949423763999997</v>
      </c>
      <c r="H102" s="52">
        <v>2.9942719999999999E-6</v>
      </c>
      <c r="I102" s="53">
        <v>4.2403287886000003</v>
      </c>
      <c r="J102" s="35">
        <v>2.8871222623000001</v>
      </c>
      <c r="K102" s="35">
        <v>6.2277889890000004</v>
      </c>
      <c r="L102" s="54">
        <v>3.1942569131999998</v>
      </c>
      <c r="M102" s="54">
        <v>1.9622057342999999</v>
      </c>
      <c r="N102" s="54">
        <v>5.1999018499999998</v>
      </c>
      <c r="O102" s="54" t="s">
        <v>33</v>
      </c>
      <c r="P102" s="54" t="s">
        <v>33</v>
      </c>
      <c r="Q102" s="54" t="s">
        <v>33</v>
      </c>
      <c r="R102" s="9" t="s">
        <v>33</v>
      </c>
      <c r="S102" s="9" t="s">
        <v>33</v>
      </c>
      <c r="AD102" s="31"/>
    </row>
    <row r="103" spans="1:30" x14ac:dyDescent="0.25">
      <c r="A103" s="9" t="s">
        <v>5</v>
      </c>
      <c r="B103" s="9">
        <v>2018</v>
      </c>
      <c r="C103" s="28">
        <v>24</v>
      </c>
      <c r="D103" s="9">
        <v>61585</v>
      </c>
      <c r="E103" s="51">
        <v>3.7449748638</v>
      </c>
      <c r="F103" s="35">
        <v>2.2721731010999999</v>
      </c>
      <c r="G103" s="35">
        <v>6.1724332199000003</v>
      </c>
      <c r="H103" s="52">
        <v>2.1661199999999999E-5</v>
      </c>
      <c r="I103" s="53">
        <v>3.8970528538</v>
      </c>
      <c r="J103" s="35">
        <v>2.6120741935999998</v>
      </c>
      <c r="K103" s="35">
        <v>5.8141613980000004</v>
      </c>
      <c r="L103" s="54">
        <v>2.9527933091</v>
      </c>
      <c r="M103" s="54">
        <v>1.7915360647</v>
      </c>
      <c r="N103" s="54">
        <v>4.8667668476000001</v>
      </c>
      <c r="O103" s="54" t="s">
        <v>33</v>
      </c>
      <c r="P103" s="54" t="s">
        <v>33</v>
      </c>
      <c r="Q103" s="54" t="s">
        <v>33</v>
      </c>
      <c r="R103" s="9" t="s">
        <v>33</v>
      </c>
      <c r="S103" s="9" t="s">
        <v>33</v>
      </c>
      <c r="AD103" s="31"/>
    </row>
    <row r="104" spans="1:30" x14ac:dyDescent="0.25">
      <c r="A104" s="9" t="s">
        <v>5</v>
      </c>
      <c r="B104" s="9">
        <v>2019</v>
      </c>
      <c r="C104" s="28">
        <v>32</v>
      </c>
      <c r="D104" s="9">
        <v>61750</v>
      </c>
      <c r="E104" s="51">
        <v>4.9361775954000002</v>
      </c>
      <c r="F104" s="35">
        <v>3.123708207</v>
      </c>
      <c r="G104" s="35">
        <v>7.8002961988999999</v>
      </c>
      <c r="H104" s="52">
        <v>5.8548356999999999E-9</v>
      </c>
      <c r="I104" s="53">
        <v>5.1821862347999996</v>
      </c>
      <c r="J104" s="35">
        <v>3.6647168122</v>
      </c>
      <c r="K104" s="35">
        <v>7.3280025574999996</v>
      </c>
      <c r="L104" s="54">
        <v>3.8920186932999998</v>
      </c>
      <c r="M104" s="54">
        <v>2.4629443530000001</v>
      </c>
      <c r="N104" s="54">
        <v>6.1502849183999997</v>
      </c>
      <c r="O104" s="54" t="s">
        <v>33</v>
      </c>
      <c r="P104" s="54" t="s">
        <v>33</v>
      </c>
      <c r="Q104" s="54" t="s">
        <v>33</v>
      </c>
      <c r="R104" s="9" t="s">
        <v>33</v>
      </c>
      <c r="S104" s="9" t="s">
        <v>33</v>
      </c>
      <c r="AD104" s="31"/>
    </row>
    <row r="105" spans="1:30" x14ac:dyDescent="0.25">
      <c r="A105" s="9" t="s">
        <v>5</v>
      </c>
      <c r="B105" s="9">
        <v>2020</v>
      </c>
      <c r="C105" s="28">
        <v>26</v>
      </c>
      <c r="D105" s="9">
        <v>62122</v>
      </c>
      <c r="E105" s="51">
        <v>4.0156594438999997</v>
      </c>
      <c r="F105" s="35">
        <v>2.4676324052999998</v>
      </c>
      <c r="G105" s="35">
        <v>6.5348148026999997</v>
      </c>
      <c r="H105" s="52">
        <v>3.5007262999999999E-6</v>
      </c>
      <c r="I105" s="53">
        <v>4.1853127715999996</v>
      </c>
      <c r="J105" s="35">
        <v>2.8496633823000002</v>
      </c>
      <c r="K105" s="35">
        <v>6.1469867301000001</v>
      </c>
      <c r="L105" s="54">
        <v>3.1662194723999999</v>
      </c>
      <c r="M105" s="54">
        <v>1.9456494957999999</v>
      </c>
      <c r="N105" s="54">
        <v>5.1524931747</v>
      </c>
      <c r="O105" s="54" t="s">
        <v>33</v>
      </c>
      <c r="P105" s="54" t="s">
        <v>33</v>
      </c>
      <c r="Q105" s="54" t="s">
        <v>33</v>
      </c>
      <c r="R105" s="9" t="s">
        <v>33</v>
      </c>
      <c r="S105" s="9" t="s">
        <v>33</v>
      </c>
      <c r="AD105" s="31"/>
    </row>
    <row r="106" spans="1:30" x14ac:dyDescent="0.25">
      <c r="A106" s="9" t="s">
        <v>5</v>
      </c>
      <c r="B106" s="9">
        <v>2021</v>
      </c>
      <c r="C106" s="28">
        <v>31</v>
      </c>
      <c r="D106" s="9">
        <v>62730</v>
      </c>
      <c r="E106" s="51">
        <v>4.8690219017</v>
      </c>
      <c r="F106" s="35">
        <v>3.0675108958999999</v>
      </c>
      <c r="G106" s="35">
        <v>7.7285379202</v>
      </c>
      <c r="H106" s="52">
        <v>1.1525407E-8</v>
      </c>
      <c r="I106" s="53">
        <v>4.9418141240000004</v>
      </c>
      <c r="J106" s="35">
        <v>3.4754103972000001</v>
      </c>
      <c r="K106" s="35">
        <v>7.0269476249</v>
      </c>
      <c r="L106" s="54">
        <v>3.8390685694000002</v>
      </c>
      <c r="M106" s="54">
        <v>2.4186345645</v>
      </c>
      <c r="N106" s="54">
        <v>6.0937058028999997</v>
      </c>
      <c r="O106" s="54" t="s">
        <v>33</v>
      </c>
      <c r="P106" s="54" t="s">
        <v>33</v>
      </c>
      <c r="Q106" s="54" t="s">
        <v>33</v>
      </c>
      <c r="R106" s="9" t="s">
        <v>33</v>
      </c>
      <c r="S106" s="9" t="s">
        <v>33</v>
      </c>
      <c r="AD106" s="31"/>
    </row>
    <row r="107" spans="1:30" x14ac:dyDescent="0.25">
      <c r="A107" s="9" t="s">
        <v>5</v>
      </c>
      <c r="B107" s="9">
        <v>2022</v>
      </c>
      <c r="C107" s="28">
        <v>23</v>
      </c>
      <c r="D107" s="9">
        <v>62481</v>
      </c>
      <c r="E107" s="51">
        <v>3.5870799992000002</v>
      </c>
      <c r="F107" s="35">
        <v>2.1613648545999999</v>
      </c>
      <c r="G107" s="35">
        <v>5.9532488893000002</v>
      </c>
      <c r="H107" s="52">
        <v>5.7615999999999999E-5</v>
      </c>
      <c r="I107" s="53">
        <v>3.6811190601999999</v>
      </c>
      <c r="J107" s="35">
        <v>2.4462006275000001</v>
      </c>
      <c r="K107" s="35">
        <v>5.5394628645999999</v>
      </c>
      <c r="L107" s="54">
        <v>2.8282982412000002</v>
      </c>
      <c r="M107" s="54">
        <v>1.7041672943999999</v>
      </c>
      <c r="N107" s="54">
        <v>4.6939469893999997</v>
      </c>
      <c r="O107" s="54" t="s">
        <v>33</v>
      </c>
      <c r="P107" s="54" t="s">
        <v>33</v>
      </c>
      <c r="Q107" s="54" t="s">
        <v>33</v>
      </c>
      <c r="R107" s="9" t="s">
        <v>33</v>
      </c>
      <c r="S107" s="9" t="s">
        <v>33</v>
      </c>
      <c r="AD107" s="31"/>
    </row>
    <row r="108" spans="1:30" s="10" customFormat="1" ht="15.6" x14ac:dyDescent="0.3">
      <c r="A108" s="10" t="s">
        <v>6</v>
      </c>
      <c r="B108" s="10">
        <v>2003</v>
      </c>
      <c r="C108" s="37">
        <v>186</v>
      </c>
      <c r="D108" s="10">
        <v>1015191</v>
      </c>
      <c r="E108" s="46">
        <v>1.6897864169000001</v>
      </c>
      <c r="F108" s="47">
        <v>1.2179942418</v>
      </c>
      <c r="G108" s="47">
        <v>2.3443281064999999</v>
      </c>
      <c r="H108" s="48">
        <v>8.5839930300000006E-2</v>
      </c>
      <c r="I108" s="49">
        <v>1.8321675428999999</v>
      </c>
      <c r="J108" s="47">
        <v>1.5869091342999999</v>
      </c>
      <c r="K108" s="47">
        <v>2.1153308860000002</v>
      </c>
      <c r="L108" s="50">
        <v>1.3323427278</v>
      </c>
      <c r="M108" s="50">
        <v>0.96034963610000001</v>
      </c>
      <c r="N108" s="50">
        <v>1.8484279865</v>
      </c>
      <c r="O108" s="50">
        <v>0.94540000000000002</v>
      </c>
      <c r="P108" s="50">
        <v>0.83909999999999996</v>
      </c>
      <c r="Q108" s="50">
        <v>1.0650999999999999</v>
      </c>
      <c r="R108" s="10" t="s">
        <v>33</v>
      </c>
      <c r="S108" s="10" t="s">
        <v>33</v>
      </c>
      <c r="AD108" s="30"/>
    </row>
    <row r="109" spans="1:30" x14ac:dyDescent="0.25">
      <c r="A109" s="9" t="s">
        <v>6</v>
      </c>
      <c r="B109" s="9">
        <v>2004</v>
      </c>
      <c r="C109" s="28">
        <v>143</v>
      </c>
      <c r="D109" s="9">
        <v>1022545</v>
      </c>
      <c r="E109" s="51">
        <v>1.2946116398</v>
      </c>
      <c r="F109" s="35">
        <v>0.92295412990000003</v>
      </c>
      <c r="G109" s="35">
        <v>1.8159291384</v>
      </c>
      <c r="H109" s="52">
        <v>0.90526531710000002</v>
      </c>
      <c r="I109" s="53">
        <v>1.3984714609</v>
      </c>
      <c r="J109" s="35">
        <v>1.1870596942</v>
      </c>
      <c r="K109" s="35">
        <v>1.6475350284000001</v>
      </c>
      <c r="L109" s="54">
        <v>1.0207600122</v>
      </c>
      <c r="M109" s="54">
        <v>0.72771991219999999</v>
      </c>
      <c r="N109" s="54">
        <v>1.4318022428999999</v>
      </c>
      <c r="O109" s="54" t="s">
        <v>33</v>
      </c>
      <c r="P109" s="54" t="s">
        <v>33</v>
      </c>
      <c r="Q109" s="54" t="s">
        <v>33</v>
      </c>
      <c r="R109" s="9" t="s">
        <v>33</v>
      </c>
      <c r="S109" s="9" t="s">
        <v>33</v>
      </c>
      <c r="AD109" s="31"/>
    </row>
    <row r="110" spans="1:30" x14ac:dyDescent="0.25">
      <c r="A110" s="9" t="s">
        <v>6</v>
      </c>
      <c r="B110" s="9">
        <v>2005</v>
      </c>
      <c r="C110" s="28">
        <v>189</v>
      </c>
      <c r="D110" s="9">
        <v>1028222</v>
      </c>
      <c r="E110" s="51">
        <v>1.7086357394</v>
      </c>
      <c r="F110" s="35">
        <v>1.2315358730999999</v>
      </c>
      <c r="G110" s="35">
        <v>2.3705652055000002</v>
      </c>
      <c r="H110" s="52">
        <v>7.4428085699999993E-2</v>
      </c>
      <c r="I110" s="53">
        <v>1.8381244516999999</v>
      </c>
      <c r="J110" s="35">
        <v>1.5938928068</v>
      </c>
      <c r="K110" s="35">
        <v>2.1197796273999998</v>
      </c>
      <c r="L110" s="54">
        <v>1.3472048178</v>
      </c>
      <c r="M110" s="54">
        <v>0.97102678070000004</v>
      </c>
      <c r="N110" s="54">
        <v>1.8691151026999999</v>
      </c>
      <c r="O110" s="54" t="s">
        <v>33</v>
      </c>
      <c r="P110" s="54" t="s">
        <v>33</v>
      </c>
      <c r="Q110" s="54" t="s">
        <v>33</v>
      </c>
      <c r="R110" s="9" t="s">
        <v>33</v>
      </c>
      <c r="S110" s="9" t="s">
        <v>33</v>
      </c>
      <c r="AD110" s="31"/>
    </row>
    <row r="111" spans="1:30" x14ac:dyDescent="0.25">
      <c r="A111" s="9" t="s">
        <v>6</v>
      </c>
      <c r="B111" s="9">
        <v>2006</v>
      </c>
      <c r="C111" s="28">
        <v>172</v>
      </c>
      <c r="D111" s="9">
        <v>1034068</v>
      </c>
      <c r="E111" s="51">
        <v>1.4891228048</v>
      </c>
      <c r="F111" s="35">
        <v>1.0695241839</v>
      </c>
      <c r="G111" s="35">
        <v>2.0733394916000001</v>
      </c>
      <c r="H111" s="52">
        <v>0.34181078929999997</v>
      </c>
      <c r="I111" s="53">
        <v>1.6633335524999999</v>
      </c>
      <c r="J111" s="35">
        <v>1.4324380178</v>
      </c>
      <c r="K111" s="35">
        <v>1.9314472757000001</v>
      </c>
      <c r="L111" s="54">
        <v>1.1741258658</v>
      </c>
      <c r="M111" s="54">
        <v>0.8432857279</v>
      </c>
      <c r="N111" s="54">
        <v>1.6347621014</v>
      </c>
      <c r="O111" s="54" t="s">
        <v>33</v>
      </c>
      <c r="P111" s="54" t="s">
        <v>33</v>
      </c>
      <c r="Q111" s="54" t="s">
        <v>33</v>
      </c>
      <c r="R111" s="9" t="s">
        <v>33</v>
      </c>
      <c r="S111" s="9" t="s">
        <v>33</v>
      </c>
      <c r="AD111" s="31"/>
    </row>
    <row r="112" spans="1:30" x14ac:dyDescent="0.25">
      <c r="A112" s="9" t="s">
        <v>6</v>
      </c>
      <c r="B112" s="9">
        <v>2007</v>
      </c>
      <c r="C112" s="28">
        <v>166</v>
      </c>
      <c r="D112" s="9">
        <v>1045798</v>
      </c>
      <c r="E112" s="51">
        <v>1.4581122882999999</v>
      </c>
      <c r="F112" s="35">
        <v>1.0460101806</v>
      </c>
      <c r="G112" s="35">
        <v>2.0325724210999998</v>
      </c>
      <c r="H112" s="52">
        <v>0.41049568310000001</v>
      </c>
      <c r="I112" s="53">
        <v>1.5873046229000001</v>
      </c>
      <c r="J112" s="35">
        <v>1.3633087703</v>
      </c>
      <c r="K112" s="35">
        <v>1.8481036877000001</v>
      </c>
      <c r="L112" s="54">
        <v>1.149675062</v>
      </c>
      <c r="M112" s="54">
        <v>0.82474568589999997</v>
      </c>
      <c r="N112" s="54">
        <v>1.6026185658000001</v>
      </c>
      <c r="O112" s="54" t="s">
        <v>33</v>
      </c>
      <c r="P112" s="54" t="s">
        <v>33</v>
      </c>
      <c r="Q112" s="54" t="s">
        <v>33</v>
      </c>
      <c r="R112" s="9" t="s">
        <v>33</v>
      </c>
      <c r="S112" s="9" t="s">
        <v>33</v>
      </c>
      <c r="AD112" s="31"/>
    </row>
    <row r="113" spans="1:30" x14ac:dyDescent="0.25">
      <c r="A113" s="9" t="s">
        <v>6</v>
      </c>
      <c r="B113" s="9">
        <v>2008</v>
      </c>
      <c r="C113" s="28">
        <v>189</v>
      </c>
      <c r="D113" s="9">
        <v>1055391</v>
      </c>
      <c r="E113" s="51">
        <v>1.6569408220999999</v>
      </c>
      <c r="F113" s="35">
        <v>1.1939128063</v>
      </c>
      <c r="G113" s="35">
        <v>2.2995422056999999</v>
      </c>
      <c r="H113" s="52">
        <v>0.1099115411</v>
      </c>
      <c r="I113" s="53">
        <v>1.7908054928999999</v>
      </c>
      <c r="J113" s="35">
        <v>1.5528611192999999</v>
      </c>
      <c r="K113" s="35">
        <v>2.0652100009000001</v>
      </c>
      <c r="L113" s="54">
        <v>1.3064450232</v>
      </c>
      <c r="M113" s="54">
        <v>0.94136219180000003</v>
      </c>
      <c r="N113" s="54">
        <v>1.8131157312999999</v>
      </c>
      <c r="O113" s="54" t="s">
        <v>33</v>
      </c>
      <c r="P113" s="54" t="s">
        <v>33</v>
      </c>
      <c r="Q113" s="54" t="s">
        <v>33</v>
      </c>
      <c r="R113" s="9" t="s">
        <v>33</v>
      </c>
      <c r="S113" s="9" t="s">
        <v>33</v>
      </c>
      <c r="AD113" s="31"/>
    </row>
    <row r="114" spans="1:30" x14ac:dyDescent="0.25">
      <c r="A114" s="9" t="s">
        <v>6</v>
      </c>
      <c r="B114" s="9">
        <v>2009</v>
      </c>
      <c r="C114" s="28">
        <v>209</v>
      </c>
      <c r="D114" s="9">
        <v>1070081</v>
      </c>
      <c r="E114" s="51">
        <v>1.8006353893</v>
      </c>
      <c r="F114" s="35">
        <v>1.3011509246999999</v>
      </c>
      <c r="G114" s="35">
        <v>2.4918614311999998</v>
      </c>
      <c r="H114" s="52">
        <v>3.4488297899999999E-2</v>
      </c>
      <c r="I114" s="53">
        <v>1.9531231748</v>
      </c>
      <c r="J114" s="35">
        <v>1.7054963380999999</v>
      </c>
      <c r="K114" s="35">
        <v>2.2367037974000001</v>
      </c>
      <c r="L114" s="54">
        <v>1.4197436092</v>
      </c>
      <c r="M114" s="54">
        <v>1.0259160299000001</v>
      </c>
      <c r="N114" s="54">
        <v>1.9647533103999999</v>
      </c>
      <c r="O114" s="54" t="s">
        <v>33</v>
      </c>
      <c r="P114" s="54" t="s">
        <v>33</v>
      </c>
      <c r="Q114" s="54" t="s">
        <v>33</v>
      </c>
      <c r="R114" s="9" t="s">
        <v>33</v>
      </c>
      <c r="S114" s="9" t="s">
        <v>33</v>
      </c>
      <c r="AD114" s="31"/>
    </row>
    <row r="115" spans="1:30" x14ac:dyDescent="0.25">
      <c r="A115" s="9" t="s">
        <v>6</v>
      </c>
      <c r="B115" s="9">
        <v>2010</v>
      </c>
      <c r="C115" s="28">
        <v>170</v>
      </c>
      <c r="D115" s="9">
        <v>1086098</v>
      </c>
      <c r="E115" s="51">
        <v>1.4558481462999999</v>
      </c>
      <c r="F115" s="35">
        <v>1.0445459749999999</v>
      </c>
      <c r="G115" s="35">
        <v>2.0291053488999999</v>
      </c>
      <c r="H115" s="52">
        <v>0.41551457419999999</v>
      </c>
      <c r="I115" s="53">
        <v>1.5652362862</v>
      </c>
      <c r="J115" s="35">
        <v>1.3467771184999999</v>
      </c>
      <c r="K115" s="35">
        <v>1.8191314643000001</v>
      </c>
      <c r="L115" s="54">
        <v>1.1478898581999999</v>
      </c>
      <c r="M115" s="54">
        <v>0.82359120640000005</v>
      </c>
      <c r="N115" s="54">
        <v>1.5998848899</v>
      </c>
      <c r="O115" s="54" t="s">
        <v>33</v>
      </c>
      <c r="P115" s="54" t="s">
        <v>33</v>
      </c>
      <c r="Q115" s="54" t="s">
        <v>33</v>
      </c>
      <c r="R115" s="9" t="s">
        <v>33</v>
      </c>
      <c r="S115" s="9" t="s">
        <v>33</v>
      </c>
      <c r="AD115" s="31"/>
    </row>
    <row r="116" spans="1:30" x14ac:dyDescent="0.25">
      <c r="A116" s="9" t="s">
        <v>6</v>
      </c>
      <c r="B116" s="9">
        <v>2011</v>
      </c>
      <c r="C116" s="28">
        <v>169</v>
      </c>
      <c r="D116" s="9">
        <v>1102169</v>
      </c>
      <c r="E116" s="51">
        <v>1.4607997612000001</v>
      </c>
      <c r="F116" s="35">
        <v>1.0477210731</v>
      </c>
      <c r="G116" s="35">
        <v>2.0367405001000001</v>
      </c>
      <c r="H116" s="52">
        <v>0.40463743349999998</v>
      </c>
      <c r="I116" s="53">
        <v>1.5333401683000001</v>
      </c>
      <c r="J116" s="35">
        <v>1.3187469588</v>
      </c>
      <c r="K116" s="35">
        <v>1.7828530760000001</v>
      </c>
      <c r="L116" s="54">
        <v>1.1517940487</v>
      </c>
      <c r="M116" s="54">
        <v>0.82609467000000003</v>
      </c>
      <c r="N116" s="54">
        <v>1.6059049632</v>
      </c>
      <c r="O116" s="54" t="s">
        <v>33</v>
      </c>
      <c r="P116" s="54" t="s">
        <v>33</v>
      </c>
      <c r="Q116" s="54" t="s">
        <v>33</v>
      </c>
      <c r="R116" s="9" t="s">
        <v>33</v>
      </c>
      <c r="S116" s="9" t="s">
        <v>33</v>
      </c>
      <c r="AD116" s="31"/>
    </row>
    <row r="117" spans="1:30" x14ac:dyDescent="0.25">
      <c r="A117" s="9" t="s">
        <v>6</v>
      </c>
      <c r="B117" s="9">
        <v>2012</v>
      </c>
      <c r="C117" s="28">
        <v>204</v>
      </c>
      <c r="D117" s="9">
        <v>1120694</v>
      </c>
      <c r="E117" s="51">
        <v>1.7586299205</v>
      </c>
      <c r="F117" s="35">
        <v>1.2703486233000001</v>
      </c>
      <c r="G117" s="35">
        <v>2.4345908991999998</v>
      </c>
      <c r="H117" s="52">
        <v>4.88641665E-2</v>
      </c>
      <c r="I117" s="53">
        <v>1.8203006351</v>
      </c>
      <c r="J117" s="35">
        <v>1.5868909821999999</v>
      </c>
      <c r="K117" s="35">
        <v>2.0880416104999999</v>
      </c>
      <c r="L117" s="54">
        <v>1.3866236359999999</v>
      </c>
      <c r="M117" s="54">
        <v>1.0016293971000001</v>
      </c>
      <c r="N117" s="54">
        <v>1.9195973215</v>
      </c>
      <c r="O117" s="54" t="s">
        <v>33</v>
      </c>
      <c r="P117" s="54" t="s">
        <v>33</v>
      </c>
      <c r="Q117" s="54" t="s">
        <v>33</v>
      </c>
      <c r="R117" s="9" t="s">
        <v>33</v>
      </c>
      <c r="S117" s="9" t="s">
        <v>33</v>
      </c>
      <c r="AD117" s="31"/>
    </row>
    <row r="118" spans="1:30" x14ac:dyDescent="0.25">
      <c r="A118" s="9" t="s">
        <v>6</v>
      </c>
      <c r="B118" s="9">
        <v>2013</v>
      </c>
      <c r="C118" s="28">
        <v>174</v>
      </c>
      <c r="D118" s="9">
        <v>1136439</v>
      </c>
      <c r="E118" s="51">
        <v>1.3818297469</v>
      </c>
      <c r="F118" s="35">
        <v>0.99170069279999995</v>
      </c>
      <c r="G118" s="35">
        <v>1.9254332112999999</v>
      </c>
      <c r="H118" s="52">
        <v>0.61244222780000002</v>
      </c>
      <c r="I118" s="53">
        <v>1.5310984576</v>
      </c>
      <c r="J118" s="35">
        <v>1.3196953806</v>
      </c>
      <c r="K118" s="35">
        <v>1.7763663653999999</v>
      </c>
      <c r="L118" s="54">
        <v>1.0895287095999999</v>
      </c>
      <c r="M118" s="54">
        <v>0.78192438580000001</v>
      </c>
      <c r="N118" s="54">
        <v>1.5181427139000001</v>
      </c>
      <c r="O118" s="54" t="s">
        <v>33</v>
      </c>
      <c r="P118" s="54" t="s">
        <v>33</v>
      </c>
      <c r="Q118" s="54" t="s">
        <v>33</v>
      </c>
      <c r="R118" s="9" t="s">
        <v>33</v>
      </c>
      <c r="S118" s="9" t="s">
        <v>33</v>
      </c>
    </row>
    <row r="119" spans="1:30" x14ac:dyDescent="0.25">
      <c r="A119" s="9" t="s">
        <v>6</v>
      </c>
      <c r="B119" s="9">
        <v>2014</v>
      </c>
      <c r="C119" s="28">
        <v>206</v>
      </c>
      <c r="D119" s="9">
        <v>1149127</v>
      </c>
      <c r="E119" s="51">
        <v>1.6059759204999999</v>
      </c>
      <c r="F119" s="35">
        <v>1.1595438328000001</v>
      </c>
      <c r="G119" s="35">
        <v>2.2242873312000002</v>
      </c>
      <c r="H119" s="52">
        <v>0.1554429276</v>
      </c>
      <c r="I119" s="53">
        <v>1.7926652144999999</v>
      </c>
      <c r="J119" s="35">
        <v>1.5638430691</v>
      </c>
      <c r="K119" s="35">
        <v>2.0549687081000001</v>
      </c>
      <c r="L119" s="54">
        <v>1.2662608228000001</v>
      </c>
      <c r="M119" s="54">
        <v>0.91426335169999995</v>
      </c>
      <c r="N119" s="54">
        <v>1.7537796615000001</v>
      </c>
      <c r="O119" s="54" t="s">
        <v>33</v>
      </c>
      <c r="P119" s="54" t="s">
        <v>33</v>
      </c>
      <c r="Q119" s="54" t="s">
        <v>33</v>
      </c>
      <c r="R119" s="9" t="s">
        <v>33</v>
      </c>
      <c r="S119" s="9" t="s">
        <v>33</v>
      </c>
    </row>
    <row r="120" spans="1:30" x14ac:dyDescent="0.25">
      <c r="A120" s="9" t="s">
        <v>6</v>
      </c>
      <c r="B120" s="9">
        <v>2015</v>
      </c>
      <c r="C120" s="28">
        <v>201</v>
      </c>
      <c r="D120" s="9">
        <v>1161363</v>
      </c>
      <c r="E120" s="51">
        <v>1.6626642252999999</v>
      </c>
      <c r="F120" s="35">
        <v>1.200285974</v>
      </c>
      <c r="G120" s="35">
        <v>2.3031614015000001</v>
      </c>
      <c r="H120" s="52">
        <v>0.10341206</v>
      </c>
      <c r="I120" s="53">
        <v>1.7307250188000001</v>
      </c>
      <c r="J120" s="35">
        <v>1.5072626730000001</v>
      </c>
      <c r="K120" s="35">
        <v>1.9873172370000001</v>
      </c>
      <c r="L120" s="54">
        <v>1.3109577442</v>
      </c>
      <c r="M120" s="54">
        <v>0.94638723140000003</v>
      </c>
      <c r="N120" s="54">
        <v>1.8159693518</v>
      </c>
      <c r="O120" s="54" t="s">
        <v>33</v>
      </c>
      <c r="P120" s="54" t="s">
        <v>33</v>
      </c>
      <c r="Q120" s="54" t="s">
        <v>33</v>
      </c>
      <c r="R120" s="9" t="s">
        <v>33</v>
      </c>
      <c r="S120" s="9" t="s">
        <v>33</v>
      </c>
    </row>
    <row r="121" spans="1:30" x14ac:dyDescent="0.25">
      <c r="A121" s="9" t="s">
        <v>6</v>
      </c>
      <c r="B121" s="9">
        <v>2016</v>
      </c>
      <c r="C121" s="28">
        <v>208</v>
      </c>
      <c r="D121" s="9">
        <v>1178284</v>
      </c>
      <c r="E121" s="51">
        <v>1.6517261472</v>
      </c>
      <c r="F121" s="35">
        <v>1.1933940833000001</v>
      </c>
      <c r="G121" s="35">
        <v>2.2860841222000001</v>
      </c>
      <c r="H121" s="52">
        <v>0.1111716851</v>
      </c>
      <c r="I121" s="53">
        <v>1.765278999</v>
      </c>
      <c r="J121" s="35">
        <v>1.5409663199000001</v>
      </c>
      <c r="K121" s="35">
        <v>2.0222440321000001</v>
      </c>
      <c r="L121" s="54">
        <v>1.3023334182999999</v>
      </c>
      <c r="M121" s="54">
        <v>0.94095319519999998</v>
      </c>
      <c r="N121" s="54">
        <v>1.8025044614000001</v>
      </c>
      <c r="O121" s="54" t="s">
        <v>33</v>
      </c>
      <c r="P121" s="54" t="s">
        <v>33</v>
      </c>
      <c r="Q121" s="54" t="s">
        <v>33</v>
      </c>
      <c r="R121" s="9" t="s">
        <v>33</v>
      </c>
      <c r="S121" s="9" t="s">
        <v>33</v>
      </c>
    </row>
    <row r="122" spans="1:30" x14ac:dyDescent="0.25">
      <c r="A122" s="9" t="s">
        <v>6</v>
      </c>
      <c r="B122" s="9">
        <v>2017</v>
      </c>
      <c r="C122" s="28">
        <v>193</v>
      </c>
      <c r="D122" s="9">
        <v>1193193</v>
      </c>
      <c r="E122" s="51">
        <v>1.5729629077</v>
      </c>
      <c r="F122" s="35">
        <v>1.1342262492999999</v>
      </c>
      <c r="G122" s="35">
        <v>2.1814098469999998</v>
      </c>
      <c r="H122" s="52">
        <v>0.19691003060000001</v>
      </c>
      <c r="I122" s="53">
        <v>1.6175086512000001</v>
      </c>
      <c r="J122" s="35">
        <v>1.4046747778999999</v>
      </c>
      <c r="K122" s="35">
        <v>1.8625907419000001</v>
      </c>
      <c r="L122" s="54">
        <v>1.2402311145</v>
      </c>
      <c r="M122" s="54">
        <v>0.8943012441</v>
      </c>
      <c r="N122" s="54">
        <v>1.7199721319000001</v>
      </c>
      <c r="O122" s="54" t="s">
        <v>33</v>
      </c>
      <c r="P122" s="54" t="s">
        <v>33</v>
      </c>
      <c r="Q122" s="54" t="s">
        <v>33</v>
      </c>
      <c r="R122" s="9" t="s">
        <v>33</v>
      </c>
      <c r="S122" s="9" t="s">
        <v>33</v>
      </c>
    </row>
    <row r="123" spans="1:30" x14ac:dyDescent="0.25">
      <c r="A123" s="9" t="s">
        <v>6</v>
      </c>
      <c r="B123" s="9">
        <v>2018</v>
      </c>
      <c r="C123" s="28">
        <v>178</v>
      </c>
      <c r="D123" s="9">
        <v>1194609</v>
      </c>
      <c r="E123" s="51">
        <v>1.3949243355000001</v>
      </c>
      <c r="F123" s="35">
        <v>1.0024867195</v>
      </c>
      <c r="G123" s="35">
        <v>1.9409872108999999</v>
      </c>
      <c r="H123" s="52">
        <v>0.57229655349999997</v>
      </c>
      <c r="I123" s="53">
        <v>1.4900272808999999</v>
      </c>
      <c r="J123" s="35">
        <v>1.2864531269999999</v>
      </c>
      <c r="K123" s="35">
        <v>1.7258159285000001</v>
      </c>
      <c r="L123" s="54">
        <v>1.0998533752999999</v>
      </c>
      <c r="M123" s="54">
        <v>0.79042882410000004</v>
      </c>
      <c r="N123" s="54">
        <v>1.5304065468000001</v>
      </c>
      <c r="O123" s="54" t="s">
        <v>33</v>
      </c>
      <c r="P123" s="54" t="s">
        <v>33</v>
      </c>
      <c r="Q123" s="54" t="s">
        <v>33</v>
      </c>
      <c r="R123" s="9" t="s">
        <v>33</v>
      </c>
      <c r="S123" s="9" t="s">
        <v>33</v>
      </c>
    </row>
    <row r="124" spans="1:30" x14ac:dyDescent="0.25">
      <c r="A124" s="9" t="s">
        <v>6</v>
      </c>
      <c r="B124" s="9">
        <v>2019</v>
      </c>
      <c r="C124" s="28">
        <v>212</v>
      </c>
      <c r="D124" s="9">
        <v>1207322</v>
      </c>
      <c r="E124" s="51">
        <v>1.6490396529</v>
      </c>
      <c r="F124" s="35">
        <v>1.1922026369000001</v>
      </c>
      <c r="G124" s="35">
        <v>2.2809308524</v>
      </c>
      <c r="H124" s="52">
        <v>0.1126934832</v>
      </c>
      <c r="I124" s="53">
        <v>1.7559524303</v>
      </c>
      <c r="J124" s="35">
        <v>1.5348006853</v>
      </c>
      <c r="K124" s="35">
        <v>2.0089702636000002</v>
      </c>
      <c r="L124" s="54">
        <v>1.3002152032000001</v>
      </c>
      <c r="M124" s="54">
        <v>0.94001377770000005</v>
      </c>
      <c r="N124" s="54">
        <v>1.7984412725000001</v>
      </c>
      <c r="O124" s="54" t="s">
        <v>33</v>
      </c>
      <c r="P124" s="54" t="s">
        <v>33</v>
      </c>
      <c r="Q124" s="54" t="s">
        <v>33</v>
      </c>
      <c r="R124" s="9" t="s">
        <v>33</v>
      </c>
      <c r="S124" s="9" t="s">
        <v>33</v>
      </c>
    </row>
    <row r="125" spans="1:30" x14ac:dyDescent="0.25">
      <c r="A125" s="9" t="s">
        <v>6</v>
      </c>
      <c r="B125" s="9">
        <v>2020</v>
      </c>
      <c r="C125" s="28">
        <v>175</v>
      </c>
      <c r="D125" s="9">
        <v>1215689</v>
      </c>
      <c r="E125" s="51">
        <v>1.4395129016999999</v>
      </c>
      <c r="F125" s="35">
        <v>1.2412829015</v>
      </c>
      <c r="G125" s="35">
        <v>1.6693997732000001</v>
      </c>
      <c r="H125" s="52">
        <v>0.56042059950000001</v>
      </c>
      <c r="I125" s="53">
        <v>1.4395129016999999</v>
      </c>
      <c r="J125" s="35">
        <v>1.2412829015</v>
      </c>
      <c r="K125" s="35">
        <v>1.6693997732000001</v>
      </c>
      <c r="L125" s="54">
        <v>1.1031628495000001</v>
      </c>
      <c r="M125" s="54">
        <v>0.79268088589999997</v>
      </c>
      <c r="N125" s="54">
        <v>1.5352562350000001</v>
      </c>
      <c r="O125" s="54" t="s">
        <v>33</v>
      </c>
      <c r="P125" s="54" t="s">
        <v>33</v>
      </c>
      <c r="Q125" s="54" t="s">
        <v>33</v>
      </c>
      <c r="R125" s="9" t="s">
        <v>33</v>
      </c>
      <c r="S125" s="9" t="s">
        <v>33</v>
      </c>
    </row>
    <row r="126" spans="1:30" x14ac:dyDescent="0.25">
      <c r="A126" s="9" t="s">
        <v>6</v>
      </c>
      <c r="B126" s="9">
        <v>2021</v>
      </c>
      <c r="C126" s="28">
        <v>183</v>
      </c>
      <c r="D126" s="9">
        <v>1240856</v>
      </c>
      <c r="E126" s="51">
        <v>1.4874086906999999</v>
      </c>
      <c r="F126" s="35">
        <v>1.0706538672999999</v>
      </c>
      <c r="G126" s="35">
        <v>2.0663864210999998</v>
      </c>
      <c r="H126" s="52">
        <v>0.34205646569999998</v>
      </c>
      <c r="I126" s="53">
        <v>1.4747883718999999</v>
      </c>
      <c r="J126" s="35">
        <v>1.2758719102</v>
      </c>
      <c r="K126" s="35">
        <v>1.7047171619999999</v>
      </c>
      <c r="L126" s="54">
        <v>1.1727743414</v>
      </c>
      <c r="M126" s="54">
        <v>0.84417644729999997</v>
      </c>
      <c r="N126" s="54">
        <v>1.629279827</v>
      </c>
      <c r="O126" s="54" t="s">
        <v>33</v>
      </c>
      <c r="P126" s="54" t="s">
        <v>33</v>
      </c>
      <c r="Q126" s="54" t="s">
        <v>33</v>
      </c>
      <c r="R126" s="9" t="s">
        <v>33</v>
      </c>
      <c r="S126" s="9" t="s">
        <v>33</v>
      </c>
    </row>
    <row r="127" spans="1:30" x14ac:dyDescent="0.25">
      <c r="A127" s="9" t="s">
        <v>6</v>
      </c>
      <c r="B127" s="9">
        <v>2022</v>
      </c>
      <c r="C127" s="28">
        <v>160</v>
      </c>
      <c r="D127" s="9">
        <v>1261549</v>
      </c>
      <c r="E127" s="51">
        <f>I127</f>
        <v>1.2682820881000001</v>
      </c>
      <c r="F127" s="35" t="s">
        <v>33</v>
      </c>
      <c r="G127" s="35" t="s">
        <v>33</v>
      </c>
      <c r="H127" s="52" t="s">
        <v>33</v>
      </c>
      <c r="I127" s="53">
        <v>1.2682820881000001</v>
      </c>
      <c r="J127" s="35">
        <v>1.0862316888000001</v>
      </c>
      <c r="K127" s="35">
        <v>1.4808437939000001</v>
      </c>
      <c r="L127" s="54" t="s">
        <v>33</v>
      </c>
      <c r="M127" s="54" t="s">
        <v>33</v>
      </c>
      <c r="N127" s="54" t="s">
        <v>33</v>
      </c>
      <c r="O127" s="54" t="s">
        <v>33</v>
      </c>
      <c r="P127" s="54" t="s">
        <v>33</v>
      </c>
      <c r="Q127" s="54" t="s">
        <v>33</v>
      </c>
      <c r="R127" s="9" t="s">
        <v>33</v>
      </c>
      <c r="S127" s="9" t="s">
        <v>33</v>
      </c>
    </row>
    <row r="128" spans="1:30" s="10" customFormat="1" ht="15.6" x14ac:dyDescent="0.3">
      <c r="A128" s="10" t="s">
        <v>7</v>
      </c>
      <c r="B128" s="10">
        <v>2003</v>
      </c>
      <c r="C128" s="37" t="s">
        <v>33</v>
      </c>
      <c r="D128" s="10" t="s">
        <v>33</v>
      </c>
      <c r="E128" s="46" t="s">
        <v>33</v>
      </c>
      <c r="F128" s="47" t="s">
        <v>33</v>
      </c>
      <c r="G128" s="47" t="s">
        <v>33</v>
      </c>
      <c r="H128" s="48" t="s">
        <v>33</v>
      </c>
      <c r="I128" s="49" t="s">
        <v>33</v>
      </c>
      <c r="J128" s="47" t="s">
        <v>33</v>
      </c>
      <c r="K128" s="47" t="s">
        <v>33</v>
      </c>
      <c r="L128" s="50" t="s">
        <v>33</v>
      </c>
      <c r="M128" s="50" t="s">
        <v>33</v>
      </c>
      <c r="N128" s="50" t="s">
        <v>33</v>
      </c>
      <c r="O128" s="50">
        <v>2.1600000000000001E-2</v>
      </c>
      <c r="P128" s="50">
        <v>0</v>
      </c>
      <c r="Q128" s="50" t="s">
        <v>33</v>
      </c>
      <c r="R128" s="10" t="s">
        <v>33</v>
      </c>
      <c r="S128" s="10" t="s">
        <v>41</v>
      </c>
      <c r="AD128" s="30"/>
    </row>
    <row r="129" spans="1:30" x14ac:dyDescent="0.25">
      <c r="A129" s="9" t="s">
        <v>7</v>
      </c>
      <c r="B129" s="9">
        <v>2004</v>
      </c>
      <c r="C129" s="28" t="s">
        <v>33</v>
      </c>
      <c r="D129" s="9" t="s">
        <v>33</v>
      </c>
      <c r="E129" s="51" t="s">
        <v>33</v>
      </c>
      <c r="F129" s="35" t="s">
        <v>33</v>
      </c>
      <c r="G129" s="35" t="s">
        <v>33</v>
      </c>
      <c r="H129" s="52" t="s">
        <v>33</v>
      </c>
      <c r="I129" s="53" t="s">
        <v>33</v>
      </c>
      <c r="J129" s="35" t="s">
        <v>33</v>
      </c>
      <c r="K129" s="35" t="s">
        <v>33</v>
      </c>
      <c r="L129" s="54" t="s">
        <v>33</v>
      </c>
      <c r="M129" s="54" t="s">
        <v>33</v>
      </c>
      <c r="N129" s="54" t="s">
        <v>33</v>
      </c>
      <c r="O129" s="54" t="s">
        <v>33</v>
      </c>
      <c r="P129" s="54" t="s">
        <v>33</v>
      </c>
      <c r="Q129" s="54" t="s">
        <v>33</v>
      </c>
      <c r="R129" s="9" t="s">
        <v>33</v>
      </c>
      <c r="S129" s="9" t="s">
        <v>41</v>
      </c>
      <c r="AD129" s="31"/>
    </row>
    <row r="130" spans="1:30" x14ac:dyDescent="0.25">
      <c r="A130" s="9" t="s">
        <v>7</v>
      </c>
      <c r="B130" s="9">
        <v>2005</v>
      </c>
      <c r="C130" s="28" t="s">
        <v>33</v>
      </c>
      <c r="D130" s="9" t="s">
        <v>33</v>
      </c>
      <c r="E130" s="51" t="s">
        <v>33</v>
      </c>
      <c r="F130" s="35" t="s">
        <v>33</v>
      </c>
      <c r="G130" s="35" t="s">
        <v>33</v>
      </c>
      <c r="H130" s="52" t="s">
        <v>33</v>
      </c>
      <c r="I130" s="53" t="s">
        <v>33</v>
      </c>
      <c r="J130" s="35" t="s">
        <v>33</v>
      </c>
      <c r="K130" s="35" t="s">
        <v>33</v>
      </c>
      <c r="L130" s="54" t="s">
        <v>33</v>
      </c>
      <c r="M130" s="54" t="s">
        <v>33</v>
      </c>
      <c r="N130" s="54" t="s">
        <v>33</v>
      </c>
      <c r="O130" s="54" t="s">
        <v>33</v>
      </c>
      <c r="P130" s="54" t="s">
        <v>33</v>
      </c>
      <c r="Q130" s="54" t="s">
        <v>33</v>
      </c>
      <c r="R130" s="9" t="s">
        <v>33</v>
      </c>
      <c r="S130" s="9" t="s">
        <v>41</v>
      </c>
      <c r="AD130" s="31"/>
    </row>
    <row r="131" spans="1:30" x14ac:dyDescent="0.25">
      <c r="A131" s="9" t="s">
        <v>7</v>
      </c>
      <c r="B131" s="9">
        <v>2006</v>
      </c>
      <c r="C131" s="28" t="s">
        <v>33</v>
      </c>
      <c r="D131" s="9" t="s">
        <v>33</v>
      </c>
      <c r="E131" s="51" t="s">
        <v>33</v>
      </c>
      <c r="F131" s="35" t="s">
        <v>33</v>
      </c>
      <c r="G131" s="35" t="s">
        <v>33</v>
      </c>
      <c r="H131" s="52" t="s">
        <v>33</v>
      </c>
      <c r="I131" s="53" t="s">
        <v>33</v>
      </c>
      <c r="J131" s="35" t="s">
        <v>33</v>
      </c>
      <c r="K131" s="35" t="s">
        <v>33</v>
      </c>
      <c r="L131" s="54" t="s">
        <v>33</v>
      </c>
      <c r="M131" s="54" t="s">
        <v>33</v>
      </c>
      <c r="N131" s="54" t="s">
        <v>33</v>
      </c>
      <c r="O131" s="54" t="s">
        <v>33</v>
      </c>
      <c r="P131" s="54" t="s">
        <v>33</v>
      </c>
      <c r="Q131" s="54" t="s">
        <v>33</v>
      </c>
      <c r="R131" s="9" t="s">
        <v>33</v>
      </c>
      <c r="S131" s="9" t="s">
        <v>41</v>
      </c>
      <c r="AD131" s="31"/>
    </row>
    <row r="132" spans="1:30" x14ac:dyDescent="0.25">
      <c r="A132" s="9" t="s">
        <v>7</v>
      </c>
      <c r="B132" s="9">
        <v>2007</v>
      </c>
      <c r="C132" s="28" t="s">
        <v>33</v>
      </c>
      <c r="D132" s="9" t="s">
        <v>33</v>
      </c>
      <c r="E132" s="51" t="s">
        <v>33</v>
      </c>
      <c r="F132" s="35" t="s">
        <v>33</v>
      </c>
      <c r="G132" s="35" t="s">
        <v>33</v>
      </c>
      <c r="H132" s="52" t="s">
        <v>33</v>
      </c>
      <c r="I132" s="53" t="s">
        <v>33</v>
      </c>
      <c r="J132" s="35" t="s">
        <v>33</v>
      </c>
      <c r="K132" s="35" t="s">
        <v>33</v>
      </c>
      <c r="L132" s="54" t="s">
        <v>33</v>
      </c>
      <c r="M132" s="54" t="s">
        <v>33</v>
      </c>
      <c r="N132" s="54" t="s">
        <v>33</v>
      </c>
      <c r="O132" s="54" t="s">
        <v>33</v>
      </c>
      <c r="P132" s="54" t="s">
        <v>33</v>
      </c>
      <c r="Q132" s="54" t="s">
        <v>33</v>
      </c>
      <c r="R132" s="9" t="s">
        <v>33</v>
      </c>
      <c r="S132" s="9" t="s">
        <v>41</v>
      </c>
      <c r="AD132" s="31"/>
    </row>
    <row r="133" spans="1:30" x14ac:dyDescent="0.25">
      <c r="A133" s="9" t="s">
        <v>7</v>
      </c>
      <c r="B133" s="9">
        <v>2008</v>
      </c>
      <c r="C133" s="28" t="s">
        <v>33</v>
      </c>
      <c r="D133" s="9" t="s">
        <v>33</v>
      </c>
      <c r="E133" s="51" t="s">
        <v>33</v>
      </c>
      <c r="F133" s="35" t="s">
        <v>33</v>
      </c>
      <c r="G133" s="35" t="s">
        <v>33</v>
      </c>
      <c r="H133" s="52" t="s">
        <v>33</v>
      </c>
      <c r="I133" s="53" t="s">
        <v>33</v>
      </c>
      <c r="J133" s="35" t="s">
        <v>33</v>
      </c>
      <c r="K133" s="35" t="s">
        <v>33</v>
      </c>
      <c r="L133" s="54" t="s">
        <v>33</v>
      </c>
      <c r="M133" s="54" t="s">
        <v>33</v>
      </c>
      <c r="N133" s="54" t="s">
        <v>33</v>
      </c>
      <c r="O133" s="54" t="s">
        <v>33</v>
      </c>
      <c r="P133" s="54" t="s">
        <v>33</v>
      </c>
      <c r="Q133" s="54" t="s">
        <v>33</v>
      </c>
      <c r="R133" s="9" t="s">
        <v>33</v>
      </c>
      <c r="S133" s="9" t="s">
        <v>41</v>
      </c>
      <c r="AD133" s="31"/>
    </row>
    <row r="134" spans="1:30" x14ac:dyDescent="0.25">
      <c r="A134" s="9" t="s">
        <v>7</v>
      </c>
      <c r="B134" s="9">
        <v>2009</v>
      </c>
      <c r="C134" s="28" t="s">
        <v>33</v>
      </c>
      <c r="D134" s="9" t="s">
        <v>33</v>
      </c>
      <c r="E134" s="51" t="s">
        <v>33</v>
      </c>
      <c r="F134" s="35" t="s">
        <v>33</v>
      </c>
      <c r="G134" s="35" t="s">
        <v>33</v>
      </c>
      <c r="H134" s="52" t="s">
        <v>33</v>
      </c>
      <c r="I134" s="53" t="s">
        <v>33</v>
      </c>
      <c r="J134" s="35" t="s">
        <v>33</v>
      </c>
      <c r="K134" s="35" t="s">
        <v>33</v>
      </c>
      <c r="L134" s="54" t="s">
        <v>33</v>
      </c>
      <c r="M134" s="54" t="s">
        <v>33</v>
      </c>
      <c r="N134" s="54" t="s">
        <v>33</v>
      </c>
      <c r="O134" s="54" t="s">
        <v>33</v>
      </c>
      <c r="P134" s="54" t="s">
        <v>33</v>
      </c>
      <c r="Q134" s="54" t="s">
        <v>33</v>
      </c>
      <c r="R134" s="9" t="s">
        <v>33</v>
      </c>
      <c r="S134" s="9" t="s">
        <v>41</v>
      </c>
      <c r="AD134" s="31"/>
    </row>
    <row r="135" spans="1:30" x14ac:dyDescent="0.25">
      <c r="A135" s="9" t="s">
        <v>7</v>
      </c>
      <c r="B135" s="9">
        <v>2010</v>
      </c>
      <c r="C135" s="28" t="s">
        <v>33</v>
      </c>
      <c r="D135" s="9" t="s">
        <v>33</v>
      </c>
      <c r="E135" s="51" t="s">
        <v>33</v>
      </c>
      <c r="F135" s="35" t="s">
        <v>33</v>
      </c>
      <c r="G135" s="35" t="s">
        <v>33</v>
      </c>
      <c r="H135" s="52" t="s">
        <v>33</v>
      </c>
      <c r="I135" s="53" t="s">
        <v>33</v>
      </c>
      <c r="J135" s="35" t="s">
        <v>33</v>
      </c>
      <c r="K135" s="35" t="s">
        <v>33</v>
      </c>
      <c r="L135" s="54" t="s">
        <v>33</v>
      </c>
      <c r="M135" s="54" t="s">
        <v>33</v>
      </c>
      <c r="N135" s="54" t="s">
        <v>33</v>
      </c>
      <c r="O135" s="54" t="s">
        <v>33</v>
      </c>
      <c r="P135" s="54" t="s">
        <v>33</v>
      </c>
      <c r="Q135" s="54" t="s">
        <v>33</v>
      </c>
      <c r="R135" s="9" t="s">
        <v>33</v>
      </c>
      <c r="S135" s="9" t="s">
        <v>41</v>
      </c>
      <c r="AD135" s="31"/>
    </row>
    <row r="136" spans="1:30" x14ac:dyDescent="0.25">
      <c r="A136" s="9" t="s">
        <v>7</v>
      </c>
      <c r="B136" s="9">
        <v>2011</v>
      </c>
      <c r="C136" s="28" t="s">
        <v>33</v>
      </c>
      <c r="D136" s="9" t="s">
        <v>33</v>
      </c>
      <c r="E136" s="51" t="s">
        <v>33</v>
      </c>
      <c r="F136" s="35" t="s">
        <v>33</v>
      </c>
      <c r="G136" s="35" t="s">
        <v>33</v>
      </c>
      <c r="H136" s="52" t="s">
        <v>33</v>
      </c>
      <c r="I136" s="53" t="s">
        <v>33</v>
      </c>
      <c r="J136" s="35" t="s">
        <v>33</v>
      </c>
      <c r="K136" s="35" t="s">
        <v>33</v>
      </c>
      <c r="L136" s="54" t="s">
        <v>33</v>
      </c>
      <c r="M136" s="54" t="s">
        <v>33</v>
      </c>
      <c r="N136" s="54" t="s">
        <v>33</v>
      </c>
      <c r="O136" s="54" t="s">
        <v>33</v>
      </c>
      <c r="P136" s="54" t="s">
        <v>33</v>
      </c>
      <c r="Q136" s="54" t="s">
        <v>33</v>
      </c>
      <c r="R136" s="9" t="s">
        <v>33</v>
      </c>
      <c r="S136" s="9" t="s">
        <v>41</v>
      </c>
      <c r="AD136" s="31"/>
    </row>
    <row r="137" spans="1:30" x14ac:dyDescent="0.25">
      <c r="A137" s="9" t="s">
        <v>7</v>
      </c>
      <c r="B137" s="9">
        <v>2012</v>
      </c>
      <c r="C137" s="28" t="s">
        <v>33</v>
      </c>
      <c r="D137" s="9" t="s">
        <v>33</v>
      </c>
      <c r="E137" s="51" t="s">
        <v>33</v>
      </c>
      <c r="F137" s="35" t="s">
        <v>33</v>
      </c>
      <c r="G137" s="35" t="s">
        <v>33</v>
      </c>
      <c r="H137" s="52" t="s">
        <v>33</v>
      </c>
      <c r="I137" s="53" t="s">
        <v>33</v>
      </c>
      <c r="J137" s="35" t="s">
        <v>33</v>
      </c>
      <c r="K137" s="35" t="s">
        <v>33</v>
      </c>
      <c r="L137" s="54" t="s">
        <v>33</v>
      </c>
      <c r="M137" s="54" t="s">
        <v>33</v>
      </c>
      <c r="N137" s="54" t="s">
        <v>33</v>
      </c>
      <c r="O137" s="54" t="s">
        <v>33</v>
      </c>
      <c r="P137" s="54" t="s">
        <v>33</v>
      </c>
      <c r="Q137" s="54" t="s">
        <v>33</v>
      </c>
      <c r="R137" s="9" t="s">
        <v>33</v>
      </c>
      <c r="S137" s="9" t="s">
        <v>41</v>
      </c>
      <c r="AD137" s="31"/>
    </row>
    <row r="138" spans="1:30" x14ac:dyDescent="0.25">
      <c r="A138" s="9" t="s">
        <v>7</v>
      </c>
      <c r="B138" s="9">
        <v>2013</v>
      </c>
      <c r="C138" s="28" t="s">
        <v>33</v>
      </c>
      <c r="D138" s="9" t="s">
        <v>33</v>
      </c>
      <c r="E138" s="51" t="s">
        <v>33</v>
      </c>
      <c r="F138" s="35" t="s">
        <v>33</v>
      </c>
      <c r="G138" s="35" t="s">
        <v>33</v>
      </c>
      <c r="H138" s="52" t="s">
        <v>33</v>
      </c>
      <c r="I138" s="53" t="s">
        <v>33</v>
      </c>
      <c r="J138" s="35" t="s">
        <v>33</v>
      </c>
      <c r="K138" s="35" t="s">
        <v>33</v>
      </c>
      <c r="L138" s="54" t="s">
        <v>33</v>
      </c>
      <c r="M138" s="54" t="s">
        <v>33</v>
      </c>
      <c r="N138" s="54" t="s">
        <v>33</v>
      </c>
      <c r="O138" s="54" t="s">
        <v>33</v>
      </c>
      <c r="P138" s="54" t="s">
        <v>33</v>
      </c>
      <c r="Q138" s="54" t="s">
        <v>33</v>
      </c>
      <c r="R138" s="9" t="s">
        <v>33</v>
      </c>
      <c r="S138" s="9" t="s">
        <v>41</v>
      </c>
      <c r="AD138" s="31"/>
    </row>
    <row r="139" spans="1:30" x14ac:dyDescent="0.25">
      <c r="A139" s="9" t="s">
        <v>7</v>
      </c>
      <c r="B139" s="9">
        <v>2014</v>
      </c>
      <c r="C139" s="28" t="s">
        <v>33</v>
      </c>
      <c r="D139" s="9" t="s">
        <v>33</v>
      </c>
      <c r="E139" s="51" t="s">
        <v>33</v>
      </c>
      <c r="F139" s="35" t="s">
        <v>33</v>
      </c>
      <c r="G139" s="35" t="s">
        <v>33</v>
      </c>
      <c r="H139" s="52" t="s">
        <v>33</v>
      </c>
      <c r="I139" s="53" t="s">
        <v>33</v>
      </c>
      <c r="J139" s="35" t="s">
        <v>33</v>
      </c>
      <c r="K139" s="35" t="s">
        <v>33</v>
      </c>
      <c r="L139" s="54" t="s">
        <v>33</v>
      </c>
      <c r="M139" s="54" t="s">
        <v>33</v>
      </c>
      <c r="N139" s="54" t="s">
        <v>33</v>
      </c>
      <c r="O139" s="54" t="s">
        <v>33</v>
      </c>
      <c r="P139" s="54" t="s">
        <v>33</v>
      </c>
      <c r="Q139" s="54" t="s">
        <v>33</v>
      </c>
      <c r="R139" s="9" t="s">
        <v>33</v>
      </c>
      <c r="S139" s="9" t="s">
        <v>41</v>
      </c>
      <c r="AD139" s="31"/>
    </row>
    <row r="140" spans="1:30" x14ac:dyDescent="0.25">
      <c r="A140" s="9" t="s">
        <v>7</v>
      </c>
      <c r="B140" s="9">
        <v>2015</v>
      </c>
      <c r="C140" s="28" t="s">
        <v>33</v>
      </c>
      <c r="D140" s="9" t="s">
        <v>33</v>
      </c>
      <c r="E140" s="51" t="s">
        <v>33</v>
      </c>
      <c r="F140" s="35" t="s">
        <v>33</v>
      </c>
      <c r="G140" s="35" t="s">
        <v>33</v>
      </c>
      <c r="H140" s="52" t="s">
        <v>33</v>
      </c>
      <c r="I140" s="53" t="s">
        <v>33</v>
      </c>
      <c r="J140" s="35" t="s">
        <v>33</v>
      </c>
      <c r="K140" s="35" t="s">
        <v>33</v>
      </c>
      <c r="L140" s="54" t="s">
        <v>33</v>
      </c>
      <c r="M140" s="54" t="s">
        <v>33</v>
      </c>
      <c r="N140" s="54" t="s">
        <v>33</v>
      </c>
      <c r="O140" s="54" t="s">
        <v>33</v>
      </c>
      <c r="P140" s="54" t="s">
        <v>33</v>
      </c>
      <c r="Q140" s="54" t="s">
        <v>33</v>
      </c>
      <c r="R140" s="9" t="s">
        <v>33</v>
      </c>
      <c r="S140" s="9" t="s">
        <v>41</v>
      </c>
      <c r="AD140" s="31"/>
    </row>
    <row r="141" spans="1:30" x14ac:dyDescent="0.25">
      <c r="A141" s="9" t="s">
        <v>7</v>
      </c>
      <c r="B141" s="9">
        <v>2016</v>
      </c>
      <c r="C141" s="28" t="s">
        <v>33</v>
      </c>
      <c r="D141" s="9" t="s">
        <v>33</v>
      </c>
      <c r="E141" s="51" t="s">
        <v>33</v>
      </c>
      <c r="F141" s="35" t="s">
        <v>33</v>
      </c>
      <c r="G141" s="35" t="s">
        <v>33</v>
      </c>
      <c r="H141" s="52" t="s">
        <v>33</v>
      </c>
      <c r="I141" s="53" t="s">
        <v>33</v>
      </c>
      <c r="J141" s="35" t="s">
        <v>33</v>
      </c>
      <c r="K141" s="35" t="s">
        <v>33</v>
      </c>
      <c r="L141" s="54" t="s">
        <v>33</v>
      </c>
      <c r="M141" s="54" t="s">
        <v>33</v>
      </c>
      <c r="N141" s="54" t="s">
        <v>33</v>
      </c>
      <c r="O141" s="54" t="s">
        <v>33</v>
      </c>
      <c r="P141" s="54" t="s">
        <v>33</v>
      </c>
      <c r="Q141" s="54" t="s">
        <v>33</v>
      </c>
      <c r="R141" s="9" t="s">
        <v>33</v>
      </c>
      <c r="S141" s="9" t="s">
        <v>41</v>
      </c>
      <c r="AD141" s="31"/>
    </row>
    <row r="142" spans="1:30" x14ac:dyDescent="0.25">
      <c r="A142" s="9" t="s">
        <v>7</v>
      </c>
      <c r="B142" s="9">
        <v>2017</v>
      </c>
      <c r="C142" s="28" t="s">
        <v>33</v>
      </c>
      <c r="D142" s="9" t="s">
        <v>33</v>
      </c>
      <c r="E142" s="51" t="s">
        <v>33</v>
      </c>
      <c r="F142" s="35" t="s">
        <v>33</v>
      </c>
      <c r="G142" s="35" t="s">
        <v>33</v>
      </c>
      <c r="H142" s="52" t="s">
        <v>33</v>
      </c>
      <c r="I142" s="53" t="s">
        <v>33</v>
      </c>
      <c r="J142" s="35" t="s">
        <v>33</v>
      </c>
      <c r="K142" s="35" t="s">
        <v>33</v>
      </c>
      <c r="L142" s="54" t="s">
        <v>33</v>
      </c>
      <c r="M142" s="54" t="s">
        <v>33</v>
      </c>
      <c r="N142" s="54" t="s">
        <v>33</v>
      </c>
      <c r="O142" s="54" t="s">
        <v>33</v>
      </c>
      <c r="P142" s="54" t="s">
        <v>33</v>
      </c>
      <c r="Q142" s="54" t="s">
        <v>33</v>
      </c>
      <c r="R142" s="9" t="s">
        <v>33</v>
      </c>
      <c r="S142" s="9" t="s">
        <v>41</v>
      </c>
      <c r="AD142" s="31"/>
    </row>
    <row r="143" spans="1:30" x14ac:dyDescent="0.25">
      <c r="A143" s="9" t="s">
        <v>7</v>
      </c>
      <c r="B143" s="9">
        <v>2018</v>
      </c>
      <c r="C143" s="28" t="s">
        <v>33</v>
      </c>
      <c r="D143" s="9" t="s">
        <v>33</v>
      </c>
      <c r="E143" s="51" t="s">
        <v>33</v>
      </c>
      <c r="F143" s="35" t="s">
        <v>33</v>
      </c>
      <c r="G143" s="35" t="s">
        <v>33</v>
      </c>
      <c r="H143" s="52" t="s">
        <v>33</v>
      </c>
      <c r="I143" s="53" t="s">
        <v>33</v>
      </c>
      <c r="J143" s="35" t="s">
        <v>33</v>
      </c>
      <c r="K143" s="35" t="s">
        <v>33</v>
      </c>
      <c r="L143" s="54" t="s">
        <v>33</v>
      </c>
      <c r="M143" s="54" t="s">
        <v>33</v>
      </c>
      <c r="N143" s="54" t="s">
        <v>33</v>
      </c>
      <c r="O143" s="54" t="s">
        <v>33</v>
      </c>
      <c r="P143" s="54" t="s">
        <v>33</v>
      </c>
      <c r="Q143" s="54" t="s">
        <v>33</v>
      </c>
      <c r="R143" s="9" t="s">
        <v>33</v>
      </c>
      <c r="S143" s="9" t="s">
        <v>41</v>
      </c>
      <c r="AD143" s="31"/>
    </row>
    <row r="144" spans="1:30" x14ac:dyDescent="0.25">
      <c r="A144" s="9" t="s">
        <v>7</v>
      </c>
      <c r="B144" s="9">
        <v>2019</v>
      </c>
      <c r="C144" s="28" t="s">
        <v>33</v>
      </c>
      <c r="D144" s="9" t="s">
        <v>33</v>
      </c>
      <c r="E144" s="51" t="s">
        <v>33</v>
      </c>
      <c r="F144" s="35" t="s">
        <v>33</v>
      </c>
      <c r="G144" s="35" t="s">
        <v>33</v>
      </c>
      <c r="H144" s="52" t="s">
        <v>33</v>
      </c>
      <c r="I144" s="53" t="s">
        <v>33</v>
      </c>
      <c r="J144" s="35" t="s">
        <v>33</v>
      </c>
      <c r="K144" s="35" t="s">
        <v>33</v>
      </c>
      <c r="L144" s="54" t="s">
        <v>33</v>
      </c>
      <c r="M144" s="54" t="s">
        <v>33</v>
      </c>
      <c r="N144" s="54" t="s">
        <v>33</v>
      </c>
      <c r="O144" s="54" t="s">
        <v>33</v>
      </c>
      <c r="P144" s="54" t="s">
        <v>33</v>
      </c>
      <c r="Q144" s="54" t="s">
        <v>33</v>
      </c>
      <c r="R144" s="9" t="s">
        <v>33</v>
      </c>
      <c r="S144" s="9" t="s">
        <v>41</v>
      </c>
      <c r="AD144" s="31"/>
    </row>
    <row r="145" spans="1:30" x14ac:dyDescent="0.25">
      <c r="A145" s="9" t="s">
        <v>7</v>
      </c>
      <c r="B145" s="9">
        <v>2020</v>
      </c>
      <c r="C145" s="28" t="s">
        <v>33</v>
      </c>
      <c r="D145" s="9" t="s">
        <v>33</v>
      </c>
      <c r="E145" s="51" t="s">
        <v>33</v>
      </c>
      <c r="F145" s="35" t="s">
        <v>33</v>
      </c>
      <c r="G145" s="35" t="s">
        <v>33</v>
      </c>
      <c r="H145" s="52" t="s">
        <v>33</v>
      </c>
      <c r="I145" s="53" t="s">
        <v>33</v>
      </c>
      <c r="J145" s="35" t="s">
        <v>33</v>
      </c>
      <c r="K145" s="35" t="s">
        <v>33</v>
      </c>
      <c r="L145" s="54" t="s">
        <v>33</v>
      </c>
      <c r="M145" s="54" t="s">
        <v>33</v>
      </c>
      <c r="N145" s="54" t="s">
        <v>33</v>
      </c>
      <c r="O145" s="54" t="s">
        <v>33</v>
      </c>
      <c r="P145" s="54" t="s">
        <v>33</v>
      </c>
      <c r="Q145" s="54" t="s">
        <v>33</v>
      </c>
      <c r="R145" s="9" t="s">
        <v>33</v>
      </c>
      <c r="S145" s="9" t="s">
        <v>41</v>
      </c>
      <c r="AD145" s="31"/>
    </row>
    <row r="146" spans="1:30" x14ac:dyDescent="0.25">
      <c r="A146" s="9" t="s">
        <v>7</v>
      </c>
      <c r="B146" s="9">
        <v>2021</v>
      </c>
      <c r="C146" s="28" t="s">
        <v>33</v>
      </c>
      <c r="D146" s="9" t="s">
        <v>33</v>
      </c>
      <c r="E146" s="51" t="s">
        <v>33</v>
      </c>
      <c r="F146" s="35" t="s">
        <v>33</v>
      </c>
      <c r="G146" s="35" t="s">
        <v>33</v>
      </c>
      <c r="H146" s="52" t="s">
        <v>33</v>
      </c>
      <c r="I146" s="53" t="s">
        <v>33</v>
      </c>
      <c r="J146" s="35" t="s">
        <v>33</v>
      </c>
      <c r="K146" s="35" t="s">
        <v>33</v>
      </c>
      <c r="L146" s="54" t="s">
        <v>33</v>
      </c>
      <c r="M146" s="54" t="s">
        <v>33</v>
      </c>
      <c r="N146" s="54" t="s">
        <v>33</v>
      </c>
      <c r="O146" s="54" t="s">
        <v>33</v>
      </c>
      <c r="P146" s="54" t="s">
        <v>33</v>
      </c>
      <c r="Q146" s="54" t="s">
        <v>33</v>
      </c>
      <c r="R146" s="9" t="s">
        <v>33</v>
      </c>
      <c r="S146" s="9" t="s">
        <v>41</v>
      </c>
      <c r="AD146" s="31"/>
    </row>
    <row r="147" spans="1:30" x14ac:dyDescent="0.25">
      <c r="A147" s="9" t="s">
        <v>7</v>
      </c>
      <c r="B147" s="9">
        <v>2022</v>
      </c>
      <c r="C147" s="28">
        <v>0</v>
      </c>
      <c r="D147" s="9">
        <v>5168</v>
      </c>
      <c r="E147" s="51">
        <v>1.034233E-8</v>
      </c>
      <c r="F147" s="35">
        <v>0</v>
      </c>
      <c r="G147" s="35" t="s">
        <v>33</v>
      </c>
      <c r="H147" s="52">
        <v>0.99886318360000004</v>
      </c>
      <c r="I147" s="53">
        <v>1.0887690999999999E-7</v>
      </c>
      <c r="J147" s="35">
        <v>0</v>
      </c>
      <c r="K147" s="35" t="s">
        <v>33</v>
      </c>
      <c r="L147" s="54">
        <v>8.1545972999999999E-9</v>
      </c>
      <c r="M147" s="54">
        <v>0</v>
      </c>
      <c r="N147" s="54" t="s">
        <v>43</v>
      </c>
      <c r="O147" s="54" t="s">
        <v>33</v>
      </c>
      <c r="P147" s="54" t="s">
        <v>33</v>
      </c>
      <c r="Q147" s="54" t="s">
        <v>33</v>
      </c>
      <c r="R147" s="9" t="s">
        <v>33</v>
      </c>
      <c r="S147" s="9" t="s">
        <v>33</v>
      </c>
      <c r="AD147" s="3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RHA-Suicide-trend20yrs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2025-12-04T16:33:29Z</dcterms:modified>
</cp:coreProperties>
</file>